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universitelibrebruxelles-my.sharepoint.com/personal/fac_archi_ulb_be/Documents/OneDrive_FacArchi/410-Horaires_locaux/BA MA ARCHI/Calendriers/"/>
    </mc:Choice>
  </mc:AlternateContent>
  <xr:revisionPtr revIDLastSave="1" documentId="8_{F8C2AFD7-71D4-483D-B65E-A04B10BEB830}" xr6:coauthVersionLast="47" xr6:coauthVersionMax="47" xr10:uidLastSave="{0927BF97-5F6C-4F53-8D1D-0D2033F87DB4}"/>
  <bookViews>
    <workbookView xWindow="28680" yWindow="-120" windowWidth="29040" windowHeight="15840" xr2:uid="{00000000-000D-0000-FFFF-FFFF00000000}"/>
  </bookViews>
  <sheets>
    <sheet name="Calendrier 2022-2023" sheetId="19" r:id="rId1"/>
  </sheets>
  <definedNames>
    <definedName name="_xlnm.Print_Area" localSheetId="0">'Calendrier 2022-2023'!$A$1:$AJ$81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9" l="1"/>
  <c r="D11" i="19" s="1"/>
  <c r="D12" i="19" s="1"/>
  <c r="D13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6" i="19" s="1"/>
  <c r="D37" i="19" s="1"/>
  <c r="D38" i="19" s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D49" i="19" s="1"/>
  <c r="D50" i="19" s="1"/>
  <c r="D51" i="19" s="1"/>
  <c r="D52" i="19" s="1"/>
  <c r="D53" i="19" s="1"/>
  <c r="D54" i="19" s="1"/>
  <c r="D55" i="19" s="1"/>
  <c r="D56" i="19" s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D68" i="19" s="1"/>
  <c r="B10" i="19"/>
  <c r="B11" i="19" s="1"/>
  <c r="B12" i="19" s="1"/>
  <c r="B13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A17" i="19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56" i="19"/>
  <c r="A58" i="19"/>
  <c r="A59" i="19"/>
  <c r="A60" i="19" s="1"/>
  <c r="A61" i="19" s="1"/>
  <c r="A62" i="19" s="1"/>
  <c r="A63" i="19" s="1"/>
  <c r="A64" i="19" s="1"/>
  <c r="A65" i="19" s="1"/>
  <c r="A66" i="19" s="1"/>
  <c r="A67" i="19" s="1"/>
  <c r="A68" i="19" s="1"/>
</calcChain>
</file>

<file path=xl/sharedStrings.xml><?xml version="1.0" encoding="utf-8"?>
<sst xmlns="http://schemas.openxmlformats.org/spreadsheetml/2006/main" count="266" uniqueCount="103">
  <si>
    <t xml:space="preserve">CALENDRIER </t>
  </si>
  <si>
    <t>2022-23</t>
  </si>
  <si>
    <t>N°</t>
  </si>
  <si>
    <t>Lun</t>
  </si>
  <si>
    <t>au</t>
  </si>
  <si>
    <t>Sa</t>
  </si>
  <si>
    <t>Dim</t>
  </si>
  <si>
    <t>Lundi</t>
  </si>
  <si>
    <t>Mardi</t>
  </si>
  <si>
    <t>Mercredi</t>
  </si>
  <si>
    <t>Jeudi</t>
  </si>
  <si>
    <t>Vendredi</t>
  </si>
  <si>
    <t>Samedi</t>
  </si>
  <si>
    <t>BA 1</t>
    <phoneticPr fontId="0"/>
  </si>
  <si>
    <t>BA 2</t>
    <phoneticPr fontId="0"/>
  </si>
  <si>
    <t>BA 3</t>
    <phoneticPr fontId="0"/>
  </si>
  <si>
    <t>MA 1</t>
  </si>
  <si>
    <t>MA 2</t>
  </si>
  <si>
    <t>Q</t>
  </si>
  <si>
    <t>Semaine</t>
  </si>
  <si>
    <t>&gt;</t>
    <phoneticPr fontId="0"/>
  </si>
  <si>
    <t>3e quadri</t>
  </si>
  <si>
    <t>Assomption</t>
  </si>
  <si>
    <t>Dépôt Mem.</t>
  </si>
  <si>
    <t>Dépôt Stage</t>
  </si>
  <si>
    <t>Examens</t>
  </si>
  <si>
    <t>QdA*</t>
  </si>
  <si>
    <t>CCC / CR</t>
  </si>
  <si>
    <t>CE</t>
  </si>
  <si>
    <t>Visite copies</t>
  </si>
  <si>
    <t>Jurys Mem.</t>
  </si>
  <si>
    <r>
      <t xml:space="preserve">Délibés BA
</t>
    </r>
    <r>
      <rPr>
        <b/>
        <sz val="7.5"/>
        <rFont val="Fira Sans"/>
        <family val="2"/>
      </rPr>
      <t>CCB</t>
    </r>
  </si>
  <si>
    <t>BF</t>
  </si>
  <si>
    <t>Délibés MA</t>
  </si>
  <si>
    <t>CRI</t>
  </si>
  <si>
    <r>
      <rPr>
        <b/>
        <sz val="7.5"/>
        <rFont val="Fira Sans"/>
        <family val="2"/>
      </rPr>
      <t>CF / CS</t>
    </r>
    <r>
      <rPr>
        <b/>
        <sz val="6"/>
        <rFont val="Fira Sans"/>
        <family val="2"/>
      </rPr>
      <t xml:space="preserve">
Acc. ER IN</t>
    </r>
  </si>
  <si>
    <t>SANE</t>
  </si>
  <si>
    <t xml:space="preserve">1e Quadri </t>
  </si>
  <si>
    <t>CEP</t>
  </si>
  <si>
    <t>Comm. Fr.</t>
  </si>
  <si>
    <t>Jury des Prix
Rentrée Aca</t>
  </si>
  <si>
    <t>CF / CS</t>
  </si>
  <si>
    <r>
      <t xml:space="preserve">Cérém. Procla.
</t>
    </r>
    <r>
      <rPr>
        <sz val="5"/>
        <rFont val="Fira Sans"/>
        <family val="2"/>
      </rPr>
      <t>19h - Grand Place</t>
    </r>
  </si>
  <si>
    <t>CR</t>
  </si>
  <si>
    <t>Projet d'architecture*</t>
  </si>
  <si>
    <t>Toussaint</t>
  </si>
  <si>
    <t>Mort</t>
  </si>
  <si>
    <t>Semaine intermédiaire*</t>
  </si>
  <si>
    <t>Armistice</t>
  </si>
  <si>
    <t>St. V</t>
  </si>
  <si>
    <t>Vacances d'hiver</t>
  </si>
  <si>
    <t>Détente</t>
  </si>
  <si>
    <t>2e Quadri</t>
  </si>
  <si>
    <r>
      <t xml:space="preserve">Visite copies
</t>
    </r>
    <r>
      <rPr>
        <b/>
        <sz val="7.5"/>
        <rFont val="Fira Sans"/>
        <family val="2"/>
      </rPr>
      <t>CEP / CE</t>
    </r>
  </si>
  <si>
    <t>eDélib BA1</t>
  </si>
  <si>
    <r>
      <t xml:space="preserve">SIP23* PM
</t>
    </r>
    <r>
      <rPr>
        <b/>
        <sz val="7.5"/>
        <rFont val="Fira Sans"/>
        <family val="2"/>
      </rPr>
      <t>BF</t>
    </r>
  </si>
  <si>
    <t>CCC</t>
  </si>
  <si>
    <t>Mardi gras</t>
  </si>
  <si>
    <t>inscr. sess Mem.</t>
  </si>
  <si>
    <t>CE / Cfi</t>
  </si>
  <si>
    <t>R.A.</t>
  </si>
  <si>
    <t>SIP23*</t>
  </si>
  <si>
    <t>Mémoire</t>
  </si>
  <si>
    <t>Vacances de printemps</t>
  </si>
  <si>
    <t>CEP / CE</t>
  </si>
  <si>
    <t>Ascension</t>
  </si>
  <si>
    <t>Projet</t>
  </si>
  <si>
    <t>Pentecôte</t>
  </si>
  <si>
    <t>Blocus</t>
    <phoneticPr fontId="0"/>
  </si>
  <si>
    <t>Jurys</t>
  </si>
  <si>
    <t>Délibés BA</t>
  </si>
  <si>
    <t>3e Quadri</t>
  </si>
  <si>
    <t>Vacances d'été</t>
  </si>
  <si>
    <t xml:space="preserve">Assomption </t>
  </si>
  <si>
    <r>
      <rPr>
        <b/>
        <sz val="6"/>
        <rFont val="Fira Sans"/>
        <family val="2"/>
      </rPr>
      <t>At* &amp; QdA*</t>
    </r>
    <r>
      <rPr>
        <sz val="6"/>
        <rFont val="Fira Sans"/>
        <family val="2"/>
      </rPr>
      <t xml:space="preserve"> : Présentation des ateliers verticaux annuels et des Questions d'Architecture au 1er et 2e quadrimestres</t>
    </r>
  </si>
  <si>
    <t>QdA* : Semaine d'examens réservées aux Questions d'Architecture</t>
  </si>
  <si>
    <t>Projet d'architecture* : semaine réservée aux ateliers du projet d'architecture (jurys, voyages, visites, workshop,…)</t>
  </si>
  <si>
    <r>
      <t xml:space="preserve">Mobilité* : </t>
    </r>
    <r>
      <rPr>
        <sz val="6"/>
        <rFont val="Fira Sans"/>
        <family val="2"/>
      </rPr>
      <t>Présentation mobilité + stages</t>
    </r>
  </si>
  <si>
    <t>Semaine intermédiaire* : semaine réservée à la récupération de cours théoriques non dispensés durant le Q</t>
  </si>
  <si>
    <t>SIP23* : Semaine d'activités spéciales - Édition 2023</t>
  </si>
  <si>
    <t>CRIV = Commission Relations Internationales - CCC = Commission Communication et Culture - CR = Commission Recherche - CCB = Commission Carrières et Bien-être - BF = Bureau facultaire - CF = Conseil facultaire - CS = Commission spéciale - CFi = Commission finances</t>
  </si>
  <si>
    <t>Dimanche à 12h  = jour limite d'encodage de points dans eCursus pour le coordonnateur d'UE</t>
  </si>
  <si>
    <t>1
Semaine de rentrée en architecture</t>
  </si>
  <si>
    <t>Lab F&amp;M</t>
  </si>
  <si>
    <t>Projet du 17 mai</t>
  </si>
  <si>
    <t>Pré-jury du Prix Mémoire</t>
  </si>
  <si>
    <t>Vernis. Expo</t>
  </si>
  <si>
    <t>1er mai</t>
  </si>
  <si>
    <t>Fin de période de Stage</t>
  </si>
  <si>
    <t>Début de période de Stage</t>
  </si>
  <si>
    <t>CFi</t>
  </si>
  <si>
    <r>
      <rPr>
        <b/>
        <sz val="7.5"/>
        <rFont val="Fira Sans"/>
        <family val="2"/>
      </rPr>
      <t>BF</t>
    </r>
    <r>
      <rPr>
        <b/>
        <sz val="6"/>
        <rFont val="Fira Sans"/>
        <family val="2"/>
      </rPr>
      <t xml:space="preserve">
App ER OUT</t>
    </r>
  </si>
  <si>
    <t>Approuvé au CF du 14 juin 2022</t>
  </si>
  <si>
    <t>Période de Stage</t>
  </si>
  <si>
    <t>Accueil BA1
Accueil BA2
QdA &amp; At*</t>
  </si>
  <si>
    <t>Accueil BA1
Journée pédagogique</t>
  </si>
  <si>
    <r>
      <rPr>
        <b/>
        <sz val="7.5"/>
        <rFont val="Fira Sans"/>
        <family val="2"/>
      </rPr>
      <t>BF</t>
    </r>
    <r>
      <rPr>
        <b/>
        <sz val="6"/>
        <rFont val="Fira Sans"/>
        <family val="2"/>
      </rPr>
      <t xml:space="preserve">
Info Stages</t>
    </r>
  </si>
  <si>
    <r>
      <t xml:space="preserve">Mobilité*
Info Stages
</t>
    </r>
    <r>
      <rPr>
        <b/>
        <sz val="7.5"/>
        <rFont val="Fira Sans"/>
        <family val="2"/>
      </rPr>
      <t>BF</t>
    </r>
  </si>
  <si>
    <t>Modifié par CE du 30 août 2022</t>
  </si>
  <si>
    <t>CCB</t>
  </si>
  <si>
    <t>CR
CCB</t>
  </si>
  <si>
    <t>CCB
CRI / CR</t>
  </si>
  <si>
    <t>CRI /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</si>
</sst>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d/mm"/>
    <numFmt numFmtId="166" formatCode="[$-80C]d\ mmmm\ yyyy;@"/>
  </numFmts>
  <fonts count="37">
    <font>
      <sz val="9"/>
      <name val="Geneva"/>
    </font>
    <font>
      <sz val="9"/>
      <name val="Geneva"/>
      <family val="2"/>
    </font>
    <font>
      <sz val="9"/>
      <name val="Helv"/>
    </font>
    <font>
      <sz val="8"/>
      <name val="Helv"/>
    </font>
    <font>
      <sz val="16"/>
      <name val="Impact"/>
      <family val="2"/>
    </font>
    <font>
      <i/>
      <sz val="12"/>
      <color indexed="23"/>
      <name val="Impact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8"/>
      <name val="Geneva"/>
      <family val="2"/>
    </font>
    <font>
      <i/>
      <sz val="8"/>
      <name val="Calibri"/>
      <family val="2"/>
      <scheme val="mino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6"/>
      <name val="Fira Sans"/>
      <family val="2"/>
    </font>
    <font>
      <sz val="8"/>
      <name val="Fira Sans Medium"/>
      <family val="2"/>
    </font>
    <font>
      <b/>
      <sz val="7.5"/>
      <name val="Fira Sans"/>
      <family val="2"/>
    </font>
    <font>
      <sz val="7.5"/>
      <name val="Fira Sans"/>
      <family val="2"/>
    </font>
    <font>
      <i/>
      <sz val="7.5"/>
      <name val="Fira Sans"/>
      <family val="2"/>
    </font>
    <font>
      <u/>
      <sz val="7.5"/>
      <name val="Fira Sans"/>
      <family val="2"/>
    </font>
    <font>
      <sz val="16"/>
      <name val="Fira Sans Medium"/>
      <family val="2"/>
    </font>
    <font>
      <sz val="8"/>
      <name val="Fira Sans"/>
      <family val="2"/>
    </font>
    <font>
      <b/>
      <sz val="9"/>
      <name val="Fira Sans"/>
      <family val="2"/>
    </font>
    <font>
      <b/>
      <sz val="6"/>
      <name val="Fira Sans"/>
      <family val="2"/>
    </font>
    <font>
      <sz val="6"/>
      <color indexed="9"/>
      <name val="Fira Sans"/>
      <family val="2"/>
    </font>
    <font>
      <sz val="7.5"/>
      <color theme="0"/>
      <name val="Fira Sans"/>
      <family val="2"/>
    </font>
    <font>
      <sz val="6"/>
      <color theme="0"/>
      <name val="Fira Sans"/>
      <family val="2"/>
    </font>
    <font>
      <sz val="6"/>
      <color theme="0" tint="-0.34998626667073579"/>
      <name val="Fira Sans"/>
      <family val="2"/>
    </font>
    <font>
      <b/>
      <sz val="6"/>
      <color theme="6" tint="-0.499984740745262"/>
      <name val="Fira Sans"/>
      <family val="2"/>
    </font>
    <font>
      <b/>
      <sz val="7"/>
      <name val="Fira Sans"/>
      <family val="2"/>
    </font>
    <font>
      <sz val="7"/>
      <name val="Arial"/>
      <family val="2"/>
    </font>
    <font>
      <sz val="16"/>
      <color rgb="FFFF0000"/>
      <name val="Fira Sans Medium"/>
      <family val="2"/>
    </font>
    <font>
      <i/>
      <sz val="7"/>
      <name val="Fira Sans"/>
      <family val="2"/>
    </font>
    <font>
      <b/>
      <sz val="6"/>
      <color rgb="FFFF0000"/>
      <name val="Fira Sans"/>
      <family val="2"/>
    </font>
    <font>
      <sz val="6"/>
      <name val="Geneva"/>
      <family val="2"/>
    </font>
    <font>
      <sz val="5"/>
      <name val="Fira Sans"/>
      <family val="2"/>
    </font>
  </fonts>
  <fills count="29">
    <fill>
      <patternFill patternType="none"/>
    </fill>
    <fill>
      <patternFill patternType="gray125"/>
    </fill>
    <fill>
      <patternFill patternType="lightGray">
        <fgColor rgb="FF00B050"/>
      </patternFill>
    </fill>
    <fill>
      <patternFill patternType="lightGray">
        <fgColor theme="4" tint="-0.24994659260841701"/>
        <bgColor indexed="65"/>
      </patternFill>
    </fill>
    <fill>
      <patternFill patternType="solid">
        <fgColor rgb="FFCDC8BE"/>
        <bgColor indexed="64"/>
      </patternFill>
    </fill>
    <fill>
      <patternFill patternType="solid">
        <fgColor rgb="FFEDEAD8"/>
        <bgColor indexed="64"/>
      </patternFill>
    </fill>
    <fill>
      <patternFill patternType="solid">
        <fgColor rgb="FFCDC8BE"/>
        <bgColor rgb="FF000000"/>
      </patternFill>
    </fill>
    <fill>
      <patternFill patternType="solid">
        <fgColor rgb="FF9C658E"/>
        <bgColor indexed="64"/>
      </patternFill>
    </fill>
    <fill>
      <patternFill patternType="solid">
        <fgColor rgb="FF597971"/>
        <bgColor indexed="64"/>
      </patternFill>
    </fill>
    <fill>
      <patternFill patternType="solid">
        <fgColor rgb="FF92B6B8"/>
        <bgColor indexed="64"/>
      </patternFill>
    </fill>
    <fill>
      <patternFill patternType="solid">
        <fgColor rgb="FF8EA283"/>
        <bgColor indexed="64"/>
      </patternFill>
    </fill>
    <fill>
      <patternFill patternType="solid">
        <fgColor rgb="FFE7EDEC"/>
        <bgColor theme="4" tint="-0.24994659260841701"/>
      </patternFill>
    </fill>
    <fill>
      <patternFill patternType="solid">
        <fgColor rgb="FFCDC8BE"/>
        <bgColor rgb="FF00B050"/>
      </patternFill>
    </fill>
    <fill>
      <patternFill patternType="solid">
        <fgColor rgb="FFCDC8BE"/>
        <bgColor indexed="44"/>
      </patternFill>
    </fill>
    <fill>
      <patternFill patternType="solid">
        <fgColor indexed="65"/>
        <bgColor rgb="FF00B050"/>
      </patternFill>
    </fill>
    <fill>
      <patternFill patternType="solid">
        <fgColor indexed="65"/>
        <bgColor theme="4" tint="-0.24994659260841701"/>
      </patternFill>
    </fill>
    <fill>
      <patternFill patternType="solid">
        <fgColor rgb="FFBDC18F"/>
        <bgColor rgb="FF00B050"/>
      </patternFill>
    </fill>
    <fill>
      <patternFill patternType="solid">
        <fgColor rgb="FF91AEB5"/>
        <bgColor theme="4" tint="-0.24994659260841701"/>
      </patternFill>
    </fill>
    <fill>
      <patternFill patternType="solid">
        <fgColor rgb="FFA9B9A4"/>
        <bgColor rgb="FFFF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-0.24994659260841701"/>
      </patternFill>
    </fill>
    <fill>
      <patternFill patternType="solid">
        <fgColor theme="2"/>
        <bgColor rgb="FF000000"/>
      </patternFill>
    </fill>
    <fill>
      <patternFill patternType="solid">
        <fgColor theme="9" tint="0.79998168889431442"/>
        <bgColor theme="4" tint="-0.2499465926084170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Gray">
        <fgColor theme="8" tint="0.39994506668294322"/>
        <bgColor auto="1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56">
    <xf numFmtId="0" fontId="0" fillId="0" borderId="0" xfId="0"/>
    <xf numFmtId="0" fontId="4" fillId="0" borderId="0" xfId="1" applyFont="1"/>
    <xf numFmtId="0" fontId="5" fillId="0" borderId="0" xfId="1" applyFont="1"/>
    <xf numFmtId="0" fontId="1" fillId="0" borderId="0" xfId="1"/>
    <xf numFmtId="0" fontId="2" fillId="0" borderId="0" xfId="1" applyFont="1"/>
    <xf numFmtId="14" fontId="1" fillId="0" borderId="0" xfId="1" applyNumberFormat="1" applyAlignment="1">
      <alignment horizontal="left"/>
    </xf>
    <xf numFmtId="0" fontId="3" fillId="0" borderId="0" xfId="1" applyFont="1"/>
    <xf numFmtId="0" fontId="6" fillId="0" borderId="0" xfId="1" applyFont="1"/>
    <xf numFmtId="14" fontId="2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8" fillId="0" borderId="0" xfId="1" applyFont="1"/>
    <xf numFmtId="0" fontId="3" fillId="0" borderId="0" xfId="1" applyFont="1" applyAlignment="1">
      <alignment vertical="center"/>
    </xf>
    <xf numFmtId="14" fontId="1" fillId="0" borderId="0" xfId="1" applyNumberFormat="1" applyAlignment="1">
      <alignment horizontal="left" vertical="center"/>
    </xf>
    <xf numFmtId="14" fontId="2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14" fontId="1" fillId="0" borderId="0" xfId="1" applyNumberFormat="1" applyAlignment="1">
      <alignment vertical="center"/>
    </xf>
    <xf numFmtId="14" fontId="2" fillId="0" borderId="0" xfId="1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6" fillId="0" borderId="0" xfId="1" applyFont="1" applyAlignment="1">
      <alignment horizontal="center" vertical="top"/>
    </xf>
    <xf numFmtId="0" fontId="16" fillId="0" borderId="0" xfId="1" applyFont="1" applyAlignment="1">
      <alignment vertical="top"/>
    </xf>
    <xf numFmtId="165" fontId="18" fillId="0" borderId="4" xfId="1" applyNumberFormat="1" applyFont="1" applyBorder="1" applyAlignment="1">
      <alignment vertical="center"/>
    </xf>
    <xf numFmtId="164" fontId="18" fillId="0" borderId="4" xfId="1" applyNumberFormat="1" applyFont="1" applyBorder="1" applyAlignment="1">
      <alignment horizontal="center" vertical="center"/>
    </xf>
    <xf numFmtId="165" fontId="18" fillId="0" borderId="4" xfId="1" applyNumberFormat="1" applyFont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164" fontId="18" fillId="0" borderId="3" xfId="1" applyNumberFormat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164" fontId="18" fillId="0" borderId="4" xfId="1" applyNumberFormat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165" fontId="18" fillId="0" borderId="5" xfId="1" applyNumberFormat="1" applyFont="1" applyBorder="1" applyAlignment="1">
      <alignment vertical="center"/>
    </xf>
    <xf numFmtId="164" fontId="18" fillId="0" borderId="5" xfId="1" applyNumberFormat="1" applyFont="1" applyBorder="1" applyAlignment="1">
      <alignment horizontal="center" vertical="center"/>
    </xf>
    <xf numFmtId="165" fontId="18" fillId="0" borderId="5" xfId="1" applyNumberFormat="1" applyFont="1" applyBorder="1" applyAlignment="1">
      <alignment horizontal="left" vertical="center"/>
    </xf>
    <xf numFmtId="165" fontId="18" fillId="0" borderId="3" xfId="1" applyNumberFormat="1" applyFont="1" applyBorder="1" applyAlignment="1">
      <alignment vertical="center"/>
    </xf>
    <xf numFmtId="165" fontId="18" fillId="0" borderId="3" xfId="1" applyNumberFormat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8" fillId="15" borderId="3" xfId="1" applyFont="1" applyFill="1" applyBorder="1" applyAlignment="1">
      <alignment horizontal="center" vertical="center"/>
    </xf>
    <xf numFmtId="0" fontId="18" fillId="15" borderId="4" xfId="1" applyFont="1" applyFill="1" applyBorder="1" applyAlignment="1">
      <alignment horizontal="center" vertical="center"/>
    </xf>
    <xf numFmtId="0" fontId="17" fillId="15" borderId="4" xfId="1" applyFont="1" applyFill="1" applyBorder="1" applyAlignment="1">
      <alignment horizontal="center" vertical="center"/>
    </xf>
    <xf numFmtId="0" fontId="18" fillId="15" borderId="4" xfId="1" quotePrefix="1" applyFont="1" applyFill="1" applyBorder="1" applyAlignment="1">
      <alignment horizontal="center" vertical="center"/>
    </xf>
    <xf numFmtId="0" fontId="18" fillId="0" borderId="0" xfId="1" applyFont="1"/>
    <xf numFmtId="0" fontId="19" fillId="2" borderId="4" xfId="1" applyFont="1" applyFill="1" applyBorder="1" applyAlignment="1">
      <alignment horizontal="center" vertical="center"/>
    </xf>
    <xf numFmtId="0" fontId="18" fillId="14" borderId="4" xfId="1" applyFont="1" applyFill="1" applyBorder="1" applyAlignment="1">
      <alignment horizontal="center" vertical="center"/>
    </xf>
    <xf numFmtId="0" fontId="18" fillId="14" borderId="4" xfId="1" quotePrefix="1" applyFont="1" applyFill="1" applyBorder="1" applyAlignment="1">
      <alignment horizontal="center" vertical="center"/>
    </xf>
    <xf numFmtId="0" fontId="19" fillId="12" borderId="4" xfId="1" applyFont="1" applyFill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center"/>
    </xf>
    <xf numFmtId="164" fontId="18" fillId="0" borderId="4" xfId="1" applyNumberFormat="1" applyFont="1" applyBorder="1" applyAlignment="1">
      <alignment horizontal="left"/>
    </xf>
    <xf numFmtId="0" fontId="19" fillId="2" borderId="4" xfId="1" applyFont="1" applyFill="1" applyBorder="1" applyAlignment="1">
      <alignment horizontal="center"/>
    </xf>
    <xf numFmtId="0" fontId="19" fillId="13" borderId="4" xfId="1" applyFont="1" applyFill="1" applyBorder="1" applyAlignment="1">
      <alignment horizontal="center" vertical="center"/>
    </xf>
    <xf numFmtId="0" fontId="18" fillId="0" borderId="4" xfId="1" applyFont="1" applyBorder="1"/>
    <xf numFmtId="0" fontId="18" fillId="0" borderId="0" xfId="1" applyFont="1" applyAlignment="1">
      <alignment horizontal="center"/>
    </xf>
    <xf numFmtId="164" fontId="18" fillId="0" borderId="0" xfId="1" applyNumberFormat="1" applyFont="1" applyAlignment="1">
      <alignment horizontal="center" vertical="center"/>
    </xf>
    <xf numFmtId="164" fontId="18" fillId="0" borderId="0" xfId="1" applyNumberFormat="1" applyFont="1" applyAlignment="1">
      <alignment horizontal="left"/>
    </xf>
    <xf numFmtId="0" fontId="20" fillId="11" borderId="4" xfId="1" applyFont="1" applyFill="1" applyBorder="1" applyAlignment="1">
      <alignment horizontal="center" vertical="center"/>
    </xf>
    <xf numFmtId="0" fontId="20" fillId="5" borderId="4" xfId="1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4" xfId="1" applyFont="1" applyBorder="1" applyAlignment="1">
      <alignment horizontal="right" vertical="center"/>
    </xf>
    <xf numFmtId="0" fontId="18" fillId="0" borderId="5" xfId="1" applyFont="1" applyBorder="1" applyAlignment="1">
      <alignment horizontal="right" vertical="center"/>
    </xf>
    <xf numFmtId="0" fontId="18" fillId="0" borderId="3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8" fillId="0" borderId="6" xfId="1" applyFont="1" applyBorder="1" applyAlignment="1">
      <alignment horizontal="right" vertical="center"/>
    </xf>
    <xf numFmtId="165" fontId="18" fillId="0" borderId="6" xfId="1" applyNumberFormat="1" applyFont="1" applyBorder="1" applyAlignment="1">
      <alignment vertical="center"/>
    </xf>
    <xf numFmtId="164" fontId="18" fillId="0" borderId="6" xfId="1" applyNumberFormat="1" applyFont="1" applyBorder="1" applyAlignment="1">
      <alignment horizontal="center" vertical="center"/>
    </xf>
    <xf numFmtId="165" fontId="18" fillId="0" borderId="6" xfId="1" applyNumberFormat="1" applyFont="1" applyBorder="1" applyAlignment="1">
      <alignment horizontal="left" vertical="center"/>
    </xf>
    <xf numFmtId="0" fontId="19" fillId="0" borderId="6" xfId="1" applyFont="1" applyBorder="1" applyAlignment="1">
      <alignment horizontal="center" vertical="center"/>
    </xf>
    <xf numFmtId="0" fontId="18" fillId="0" borderId="6" xfId="1" applyFont="1" applyBorder="1" applyAlignment="1">
      <alignment vertical="center"/>
    </xf>
    <xf numFmtId="0" fontId="18" fillId="0" borderId="0" xfId="1" applyFont="1" applyAlignment="1">
      <alignment horizontal="right" vertical="center"/>
    </xf>
    <xf numFmtId="165" fontId="18" fillId="0" borderId="0" xfId="1" applyNumberFormat="1" applyFont="1" applyAlignment="1">
      <alignment vertical="center"/>
    </xf>
    <xf numFmtId="165" fontId="18" fillId="0" borderId="0" xfId="1" applyNumberFormat="1" applyFont="1" applyAlignment="1">
      <alignment horizontal="left" vertical="center"/>
    </xf>
    <xf numFmtId="0" fontId="19" fillId="2" borderId="6" xfId="1" applyFont="1" applyFill="1" applyBorder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left" vertical="center"/>
    </xf>
    <xf numFmtId="0" fontId="24" fillId="0" borderId="0" xfId="1" applyFont="1"/>
    <xf numFmtId="0" fontId="2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8" fillId="0" borderId="1" xfId="1" applyFont="1" applyBorder="1"/>
    <xf numFmtId="0" fontId="26" fillId="8" borderId="4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7" borderId="4" xfId="1" applyFont="1" applyFill="1" applyBorder="1" applyAlignment="1">
      <alignment horizontal="center" vertical="center" wrapText="1"/>
    </xf>
    <xf numFmtId="0" fontId="26" fillId="0" borderId="0" xfId="1" applyFont="1"/>
    <xf numFmtId="0" fontId="18" fillId="19" borderId="4" xfId="0" applyFont="1" applyFill="1" applyBorder="1" applyAlignment="1">
      <alignment horizontal="center" vertical="center"/>
    </xf>
    <xf numFmtId="0" fontId="15" fillId="0" borderId="0" xfId="1" quotePrefix="1" applyFont="1" applyAlignment="1">
      <alignment horizontal="center" vertical="center"/>
    </xf>
    <xf numFmtId="0" fontId="27" fillId="8" borderId="6" xfId="1" applyFont="1" applyFill="1" applyBorder="1" applyAlignment="1">
      <alignment horizontal="center" vertical="center" wrapText="1"/>
    </xf>
    <xf numFmtId="0" fontId="28" fillId="15" borderId="4" xfId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8" fillId="20" borderId="0" xfId="1" applyFont="1" applyFill="1" applyAlignment="1">
      <alignment horizontal="center" vertical="center"/>
    </xf>
    <xf numFmtId="0" fontId="18" fillId="20" borderId="0" xfId="1" applyFont="1" applyFill="1" applyAlignment="1">
      <alignment horizontal="center"/>
    </xf>
    <xf numFmtId="0" fontId="16" fillId="21" borderId="0" xfId="1" applyFont="1" applyFill="1" applyAlignment="1">
      <alignment horizontal="center" vertical="top"/>
    </xf>
    <xf numFmtId="0" fontId="18" fillId="22" borderId="4" xfId="1" applyFont="1" applyFill="1" applyBorder="1" applyAlignment="1">
      <alignment horizontal="center" vertical="center"/>
    </xf>
    <xf numFmtId="0" fontId="19" fillId="23" borderId="4" xfId="0" applyFont="1" applyFill="1" applyBorder="1" applyAlignment="1">
      <alignment horizontal="center" vertical="center"/>
    </xf>
    <xf numFmtId="0" fontId="18" fillId="22" borderId="4" xfId="1" quotePrefix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22" borderId="6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/>
    </xf>
    <xf numFmtId="0" fontId="18" fillId="20" borderId="2" xfId="1" applyFont="1" applyFill="1" applyBorder="1"/>
    <xf numFmtId="0" fontId="18" fillId="0" borderId="2" xfId="1" applyFont="1" applyBorder="1"/>
    <xf numFmtId="0" fontId="15" fillId="0" borderId="1" xfId="1" applyFont="1" applyBorder="1"/>
    <xf numFmtId="0" fontId="29" fillId="15" borderId="4" xfId="1" applyFont="1" applyFill="1" applyBorder="1" applyAlignment="1">
      <alignment horizontal="center" vertical="center"/>
    </xf>
    <xf numFmtId="0" fontId="15" fillId="9" borderId="4" xfId="1" applyFont="1" applyFill="1" applyBorder="1" applyAlignment="1">
      <alignment horizontal="center" vertical="center" wrapText="1"/>
    </xf>
    <xf numFmtId="164" fontId="18" fillId="0" borderId="0" xfId="1" applyNumberFormat="1" applyFont="1"/>
    <xf numFmtId="164" fontId="18" fillId="0" borderId="0" xfId="1" applyNumberFormat="1" applyFont="1" applyAlignment="1">
      <alignment horizontal="center"/>
    </xf>
    <xf numFmtId="0" fontId="18" fillId="0" borderId="1" xfId="1" applyFont="1" applyBorder="1" applyAlignment="1">
      <alignment horizontal="left"/>
    </xf>
    <xf numFmtId="0" fontId="8" fillId="0" borderId="1" xfId="1" applyFont="1" applyBorder="1"/>
    <xf numFmtId="0" fontId="18" fillId="0" borderId="1" xfId="0" applyFont="1" applyBorder="1" applyAlignment="1">
      <alignment horizontal="center" vertical="center"/>
    </xf>
    <xf numFmtId="0" fontId="15" fillId="9" borderId="6" xfId="1" applyFont="1" applyFill="1" applyBorder="1" applyAlignment="1">
      <alignment horizontal="center" vertical="center" wrapText="1"/>
    </xf>
    <xf numFmtId="0" fontId="27" fillId="7" borderId="6" xfId="1" applyFont="1" applyFill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/>
    </xf>
    <xf numFmtId="164" fontId="18" fillId="0" borderId="2" xfId="1" applyNumberFormat="1" applyFont="1" applyBorder="1" applyAlignment="1">
      <alignment horizontal="left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Alignment="1">
      <alignment horizontal="right" vertical="center"/>
    </xf>
    <xf numFmtId="14" fontId="10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26" fillId="0" borderId="4" xfId="1" applyFont="1" applyBorder="1" applyAlignment="1">
      <alignment horizontal="center" vertical="center"/>
    </xf>
    <xf numFmtId="0" fontId="17" fillId="21" borderId="4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3" fillId="13" borderId="4" xfId="1" applyFont="1" applyFill="1" applyBorder="1" applyAlignment="1">
      <alignment horizontal="center" vertical="center"/>
    </xf>
    <xf numFmtId="0" fontId="17" fillId="14" borderId="4" xfId="1" quotePrefix="1" applyFont="1" applyFill="1" applyBorder="1" applyAlignment="1">
      <alignment horizontal="center" vertical="center" wrapText="1"/>
    </xf>
    <xf numFmtId="0" fontId="19" fillId="0" borderId="0" xfId="1" quotePrefix="1" applyFont="1" applyAlignment="1">
      <alignment horizontal="center" vertical="center"/>
    </xf>
    <xf numFmtId="0" fontId="34" fillId="15" borderId="4" xfId="1" applyFont="1" applyFill="1" applyBorder="1" applyAlignment="1">
      <alignment horizontal="center" vertical="center"/>
    </xf>
    <xf numFmtId="0" fontId="17" fillId="15" borderId="4" xfId="1" applyFont="1" applyFill="1" applyBorder="1" applyAlignment="1">
      <alignment horizontal="center" vertical="center" wrapText="1"/>
    </xf>
    <xf numFmtId="0" fontId="30" fillId="15" borderId="4" xfId="1" applyFont="1" applyFill="1" applyBorder="1" applyAlignment="1">
      <alignment horizontal="center" vertical="center" wrapText="1"/>
    </xf>
    <xf numFmtId="0" fontId="18" fillId="15" borderId="5" xfId="1" applyFont="1" applyFill="1" applyBorder="1" applyAlignment="1">
      <alignment horizontal="center" vertical="center"/>
    </xf>
    <xf numFmtId="0" fontId="18" fillId="15" borderId="6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8" fillId="15" borderId="0" xfId="1" applyFont="1" applyFill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vertical="center"/>
    </xf>
    <xf numFmtId="0" fontId="19" fillId="21" borderId="0" xfId="1" applyFont="1" applyFill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8" fillId="0" borderId="3" xfId="1" applyFont="1" applyBorder="1" applyAlignment="1">
      <alignment vertical="center"/>
    </xf>
    <xf numFmtId="0" fontId="15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7" fillId="8" borderId="4" xfId="1" applyFont="1" applyFill="1" applyBorder="1" applyAlignment="1">
      <alignment horizontal="center" vertical="center" wrapText="1"/>
    </xf>
    <xf numFmtId="0" fontId="22" fillId="25" borderId="4" xfId="1" applyFont="1" applyFill="1" applyBorder="1" applyAlignment="1">
      <alignment horizontal="center" vertical="center"/>
    </xf>
    <xf numFmtId="0" fontId="17" fillId="15" borderId="5" xfId="1" applyFont="1" applyFill="1" applyBorder="1" applyAlignment="1">
      <alignment horizontal="center" vertical="center"/>
    </xf>
    <xf numFmtId="0" fontId="18" fillId="22" borderId="5" xfId="1" applyFont="1" applyFill="1" applyBorder="1" applyAlignment="1">
      <alignment horizontal="center" vertical="center"/>
    </xf>
    <xf numFmtId="0" fontId="18" fillId="15" borderId="5" xfId="1" applyFont="1" applyFill="1" applyBorder="1" applyAlignment="1">
      <alignment horizontal="center" vertical="center" wrapText="1"/>
    </xf>
    <xf numFmtId="0" fontId="18" fillId="22" borderId="5" xfId="1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18" fillId="14" borderId="5" xfId="1" applyFont="1" applyFill="1" applyBorder="1" applyAlignment="1">
      <alignment horizontal="center" vertical="center"/>
    </xf>
    <xf numFmtId="0" fontId="18" fillId="14" borderId="5" xfId="1" quotePrefix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5" fillId="26" borderId="4" xfId="1" applyFont="1" applyFill="1" applyBorder="1" applyAlignment="1">
      <alignment horizontal="center" vertical="center" wrapText="1"/>
    </xf>
    <xf numFmtId="0" fontId="15" fillId="27" borderId="4" xfId="1" applyFont="1" applyFill="1" applyBorder="1" applyAlignment="1">
      <alignment horizontal="center" vertical="center" wrapText="1"/>
    </xf>
    <xf numFmtId="0" fontId="26" fillId="0" borderId="1" xfId="1" applyFont="1" applyBorder="1"/>
    <xf numFmtId="0" fontId="26" fillId="8" borderId="5" xfId="1" applyFont="1" applyFill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6" fillId="0" borderId="4" xfId="1" applyFont="1" applyBorder="1"/>
    <xf numFmtId="0" fontId="27" fillId="8" borderId="3" xfId="1" applyFont="1" applyFill="1" applyBorder="1" applyAlignment="1">
      <alignment horizontal="center" vertical="center" wrapText="1"/>
    </xf>
    <xf numFmtId="0" fontId="17" fillId="15" borderId="3" xfId="1" applyFont="1" applyFill="1" applyBorder="1" applyAlignment="1">
      <alignment horizontal="center" vertical="center"/>
    </xf>
    <xf numFmtId="0" fontId="34" fillId="15" borderId="3" xfId="1" applyFont="1" applyFill="1" applyBorder="1" applyAlignment="1">
      <alignment horizontal="center" vertical="center"/>
    </xf>
    <xf numFmtId="0" fontId="18" fillId="15" borderId="3" xfId="1" applyFont="1" applyFill="1" applyBorder="1" applyAlignment="1">
      <alignment vertical="center"/>
    </xf>
    <xf numFmtId="0" fontId="24" fillId="24" borderId="3" xfId="1" applyFont="1" applyFill="1" applyBorder="1" applyAlignment="1">
      <alignment horizontal="center" vertical="center" wrapText="1"/>
    </xf>
    <xf numFmtId="0" fontId="24" fillId="24" borderId="4" xfId="1" applyFont="1" applyFill="1" applyBorder="1" applyAlignment="1">
      <alignment horizontal="center" vertical="center" wrapText="1"/>
    </xf>
    <xf numFmtId="0" fontId="15" fillId="15" borderId="4" xfId="1" applyFont="1" applyFill="1" applyBorder="1" applyAlignment="1">
      <alignment horizontal="center" vertical="center" wrapText="1"/>
    </xf>
    <xf numFmtId="0" fontId="15" fillId="0" borderId="0" xfId="1" quotePrefix="1" applyFont="1" applyAlignment="1">
      <alignment horizontal="left" vertical="center"/>
    </xf>
    <xf numFmtId="0" fontId="15" fillId="20" borderId="0" xfId="1" applyFont="1" applyFill="1" applyAlignment="1">
      <alignment horizontal="left" vertical="center"/>
    </xf>
    <xf numFmtId="0" fontId="18" fillId="0" borderId="0" xfId="1" applyFont="1" applyAlignment="1">
      <alignment horizontal="left"/>
    </xf>
    <xf numFmtId="0" fontId="18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textRotation="90"/>
    </xf>
    <xf numFmtId="14" fontId="15" fillId="0" borderId="1" xfId="1" applyNumberFormat="1" applyFont="1" applyBorder="1" applyAlignment="1">
      <alignment horizontal="right"/>
    </xf>
    <xf numFmtId="0" fontId="15" fillId="0" borderId="1" xfId="1" quotePrefix="1" applyFont="1" applyBorder="1" applyAlignment="1">
      <alignment horizontal="center" vertical="center"/>
    </xf>
    <xf numFmtId="0" fontId="15" fillId="0" borderId="1" xfId="1" applyFont="1" applyBorder="1" applyAlignment="1">
      <alignment horizontal="left"/>
    </xf>
    <xf numFmtId="0" fontId="15" fillId="0" borderId="1" xfId="1" applyFont="1" applyBorder="1" applyAlignment="1">
      <alignment horizontal="justify" vertical="center"/>
    </xf>
    <xf numFmtId="0" fontId="15" fillId="0" borderId="1" xfId="1" quotePrefix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8" fillId="0" borderId="2" xfId="1" applyFont="1" applyBorder="1" applyAlignment="1">
      <alignment horizontal="center" vertical="center"/>
    </xf>
    <xf numFmtId="0" fontId="18" fillId="0" borderId="7" xfId="1" applyFont="1" applyBorder="1" applyAlignment="1">
      <alignment horizontal="right" vertical="center"/>
    </xf>
    <xf numFmtId="165" fontId="18" fillId="0" borderId="7" xfId="1" applyNumberFormat="1" applyFont="1" applyBorder="1" applyAlignment="1">
      <alignment vertical="center"/>
    </xf>
    <xf numFmtId="164" fontId="18" fillId="0" borderId="7" xfId="1" applyNumberFormat="1" applyFont="1" applyBorder="1" applyAlignment="1">
      <alignment horizontal="center" vertical="center"/>
    </xf>
    <xf numFmtId="165" fontId="18" fillId="0" borderId="7" xfId="1" applyNumberFormat="1" applyFont="1" applyBorder="1" applyAlignment="1">
      <alignment horizontal="left" vertical="center"/>
    </xf>
    <xf numFmtId="0" fontId="18" fillId="0" borderId="7" xfId="1" applyFont="1" applyBorder="1" applyAlignment="1">
      <alignment horizontal="center" vertical="center"/>
    </xf>
    <xf numFmtId="0" fontId="18" fillId="15" borderId="7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/>
    <xf numFmtId="0" fontId="18" fillId="0" borderId="7" xfId="1" applyFont="1" applyBorder="1" applyAlignment="1">
      <alignment vertical="center"/>
    </xf>
    <xf numFmtId="0" fontId="15" fillId="19" borderId="0" xfId="0" applyFont="1" applyFill="1" applyAlignment="1">
      <alignment horizontal="left" vertical="top"/>
    </xf>
    <xf numFmtId="0" fontId="15" fillId="19" borderId="0" xfId="0" applyFont="1" applyFill="1" applyAlignment="1">
      <alignment vertical="top"/>
    </xf>
    <xf numFmtId="0" fontId="17" fillId="19" borderId="4" xfId="0" applyFont="1" applyFill="1" applyBorder="1" applyAlignment="1">
      <alignment horizontal="center" vertical="center"/>
    </xf>
    <xf numFmtId="0" fontId="20" fillId="11" borderId="3" xfId="1" applyFont="1" applyFill="1" applyBorder="1" applyAlignment="1">
      <alignment horizontal="center" vertical="center"/>
    </xf>
    <xf numFmtId="0" fontId="26" fillId="10" borderId="4" xfId="1" applyFont="1" applyFill="1" applyBorder="1" applyAlignment="1">
      <alignment horizontal="center" vertical="center"/>
    </xf>
    <xf numFmtId="0" fontId="19" fillId="6" borderId="0" xfId="0" applyFont="1" applyFill="1" applyAlignment="1">
      <alignment vertical="center"/>
    </xf>
    <xf numFmtId="0" fontId="34" fillId="15" borderId="4" xfId="1" applyFont="1" applyFill="1" applyBorder="1" applyAlignment="1">
      <alignment horizontal="center" vertical="center" wrapText="1"/>
    </xf>
    <xf numFmtId="0" fontId="20" fillId="10" borderId="4" xfId="1" applyFont="1" applyFill="1" applyBorder="1" applyAlignment="1">
      <alignment horizontal="center" vertical="center"/>
    </xf>
    <xf numFmtId="0" fontId="18" fillId="25" borderId="4" xfId="1" applyFont="1" applyFill="1" applyBorder="1" applyAlignment="1">
      <alignment horizontal="center" vertical="center"/>
    </xf>
    <xf numFmtId="0" fontId="26" fillId="0" borderId="4" xfId="1" applyFont="1" applyFill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15" fillId="9" borderId="3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5" xfId="1" applyFont="1" applyBorder="1"/>
    <xf numFmtId="0" fontId="16" fillId="0" borderId="0" xfId="1" applyFont="1" applyAlignment="1">
      <alignment horizontal="left" vertical="center"/>
    </xf>
    <xf numFmtId="0" fontId="18" fillId="22" borderId="3" xfId="1" applyFont="1" applyFill="1" applyBorder="1" applyAlignment="1">
      <alignment horizontal="center" vertical="center"/>
    </xf>
    <xf numFmtId="0" fontId="27" fillId="10" borderId="0" xfId="1" applyFont="1" applyFill="1" applyAlignment="1">
      <alignment horizontal="left" vertical="top" wrapText="1"/>
    </xf>
    <xf numFmtId="0" fontId="27" fillId="8" borderId="0" xfId="1" quotePrefix="1" applyFont="1" applyFill="1" applyAlignment="1">
      <alignment horizontal="left" vertical="top" wrapText="1"/>
    </xf>
    <xf numFmtId="0" fontId="24" fillId="28" borderId="0" xfId="1" quotePrefix="1" applyFont="1" applyFill="1" applyAlignment="1">
      <alignment horizontal="left" vertical="top"/>
    </xf>
    <xf numFmtId="0" fontId="15" fillId="0" borderId="0" xfId="1" applyFont="1" applyAlignment="1">
      <alignment horizontal="left" vertical="top" wrapText="1"/>
    </xf>
    <xf numFmtId="0" fontId="15" fillId="0" borderId="0" xfId="1" quotePrefix="1" applyFont="1" applyAlignment="1">
      <alignment horizontal="left" vertical="center"/>
    </xf>
    <xf numFmtId="0" fontId="15" fillId="19" borderId="0" xfId="0" applyFont="1" applyFill="1" applyAlignment="1">
      <alignment horizontal="left" vertical="top"/>
    </xf>
    <xf numFmtId="0" fontId="15" fillId="25" borderId="0" xfId="1" applyFont="1" applyFill="1" applyAlignment="1">
      <alignment horizontal="left" vertical="top"/>
    </xf>
    <xf numFmtId="0" fontId="19" fillId="4" borderId="4" xfId="1" applyFont="1" applyFill="1" applyBorder="1" applyAlignment="1">
      <alignment horizontal="center" vertical="center"/>
    </xf>
    <xf numFmtId="0" fontId="22" fillId="18" borderId="0" xfId="1" applyFont="1" applyFill="1" applyAlignment="1">
      <alignment horizontal="center" vertical="center" textRotation="90"/>
    </xf>
    <xf numFmtId="0" fontId="19" fillId="6" borderId="0" xfId="0" applyFont="1" applyFill="1" applyAlignment="1">
      <alignment horizontal="center" vertical="center"/>
    </xf>
    <xf numFmtId="0" fontId="26" fillId="10" borderId="4" xfId="1" applyFont="1" applyFill="1" applyBorder="1" applyAlignment="1">
      <alignment horizontal="center" vertical="center"/>
    </xf>
    <xf numFmtId="0" fontId="20" fillId="11" borderId="0" xfId="1" applyFont="1" applyFill="1" applyAlignment="1">
      <alignment horizontal="center" vertical="center" wrapText="1"/>
    </xf>
    <xf numFmtId="0" fontId="20" fillId="11" borderId="0" xfId="1" applyFont="1" applyFill="1" applyAlignment="1">
      <alignment horizontal="center" vertical="center"/>
    </xf>
    <xf numFmtId="0" fontId="22" fillId="17" borderId="0" xfId="1" applyFont="1" applyFill="1" applyAlignment="1">
      <alignment horizontal="center" vertical="center" textRotation="90"/>
    </xf>
    <xf numFmtId="0" fontId="22" fillId="16" borderId="0" xfId="1" applyFont="1" applyFill="1" applyAlignment="1">
      <alignment horizontal="center" vertical="center" textRotation="90"/>
    </xf>
    <xf numFmtId="0" fontId="26" fillId="8" borderId="0" xfId="1" applyFont="1" applyFill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4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4" fillId="0" borderId="5" xfId="1" applyFont="1" applyBorder="1" applyAlignment="1">
      <alignment horizontal="center" vertical="center" textRotation="255"/>
    </xf>
    <xf numFmtId="0" fontId="35" fillId="0" borderId="0" xfId="0" applyFont="1" applyAlignment="1">
      <alignment horizontal="center" vertical="center" textRotation="255"/>
    </xf>
    <xf numFmtId="0" fontId="18" fillId="0" borderId="0" xfId="1" applyFont="1" applyAlignment="1">
      <alignment horizontal="center" vertical="center"/>
    </xf>
    <xf numFmtId="166" fontId="32" fillId="0" borderId="0" xfId="1" applyNumberFormat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1" applyFont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21" fillId="0" borderId="0" xfId="1" applyFont="1" applyAlignment="1">
      <alignment horizontal="right" vertical="center"/>
    </xf>
  </cellXfs>
  <cellStyles count="152">
    <cellStyle name="Lien hypertexte" xfId="68" builtinId="8" hidden="1"/>
    <cellStyle name="Lien hypertexte" xfId="72" builtinId="8" hidden="1"/>
    <cellStyle name="Lien hypertexte" xfId="76" builtinId="8" hidden="1"/>
    <cellStyle name="Lien hypertexte" xfId="80" builtinId="8" hidden="1"/>
    <cellStyle name="Lien hypertexte" xfId="84" builtinId="8" hidden="1"/>
    <cellStyle name="Lien hypertexte" xfId="88" builtinId="8" hidden="1"/>
    <cellStyle name="Lien hypertexte" xfId="92" builtinId="8" hidden="1"/>
    <cellStyle name="Lien hypertexte" xfId="96" builtinId="8" hidden="1"/>
    <cellStyle name="Lien hypertexte" xfId="100" builtinId="8" hidden="1"/>
    <cellStyle name="Lien hypertexte" xfId="104" builtinId="8" hidden="1"/>
    <cellStyle name="Lien hypertexte" xfId="108" builtinId="8" hidden="1"/>
    <cellStyle name="Lien hypertexte" xfId="112" builtinId="8" hidden="1"/>
    <cellStyle name="Lien hypertexte" xfId="116" builtinId="8" hidden="1"/>
    <cellStyle name="Lien hypertexte" xfId="120" builtinId="8" hidden="1"/>
    <cellStyle name="Lien hypertexte" xfId="124" builtinId="8" hidden="1"/>
    <cellStyle name="Lien hypertexte" xfId="128" builtinId="8" hidden="1"/>
    <cellStyle name="Lien hypertexte" xfId="132" builtinId="8" hidden="1"/>
    <cellStyle name="Lien hypertexte" xfId="136" builtinId="8" hidden="1"/>
    <cellStyle name="Lien hypertexte" xfId="140" builtinId="8" hidden="1"/>
    <cellStyle name="Lien hypertexte" xfId="144" builtinId="8" hidden="1"/>
    <cellStyle name="Lien hypertexte" xfId="148" builtinId="8" hidden="1"/>
    <cellStyle name="Lien hypertexte" xfId="150" builtinId="8" hidden="1"/>
    <cellStyle name="Lien hypertexte" xfId="146" builtinId="8" hidden="1"/>
    <cellStyle name="Lien hypertexte" xfId="142" builtinId="8" hidden="1"/>
    <cellStyle name="Lien hypertexte" xfId="138" builtinId="8" hidden="1"/>
    <cellStyle name="Lien hypertexte" xfId="134" builtinId="8" hidden="1"/>
    <cellStyle name="Lien hypertexte" xfId="130" builtinId="8" hidden="1"/>
    <cellStyle name="Lien hypertexte" xfId="126" builtinId="8" hidden="1"/>
    <cellStyle name="Lien hypertexte" xfId="122" builtinId="8" hidden="1"/>
    <cellStyle name="Lien hypertexte" xfId="118" builtinId="8" hidden="1"/>
    <cellStyle name="Lien hypertexte" xfId="114" builtinId="8" hidden="1"/>
    <cellStyle name="Lien hypertexte" xfId="110" builtinId="8" hidden="1"/>
    <cellStyle name="Lien hypertexte" xfId="106" builtinId="8" hidden="1"/>
    <cellStyle name="Lien hypertexte" xfId="102" builtinId="8" hidden="1"/>
    <cellStyle name="Lien hypertexte" xfId="98" builtinId="8" hidden="1"/>
    <cellStyle name="Lien hypertexte" xfId="94" builtinId="8" hidden="1"/>
    <cellStyle name="Lien hypertexte" xfId="90" builtinId="8" hidden="1"/>
    <cellStyle name="Lien hypertexte" xfId="86" builtinId="8" hidden="1"/>
    <cellStyle name="Lien hypertexte" xfId="82" builtinId="8" hidden="1"/>
    <cellStyle name="Lien hypertexte" xfId="78" builtinId="8" hidden="1"/>
    <cellStyle name="Lien hypertexte" xfId="74" builtinId="8" hidden="1"/>
    <cellStyle name="Lien hypertexte" xfId="70" builtinId="8" hidden="1"/>
    <cellStyle name="Lien hypertexte" xfId="66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4" builtinId="8" hidden="1"/>
    <cellStyle name="Lien hypertexte" xfId="62" builtinId="8" hidden="1"/>
    <cellStyle name="Lien hypertexte" xfId="54" builtinId="8" hidden="1"/>
    <cellStyle name="Lien hypertexte" xfId="46" builtinId="8" hidden="1"/>
    <cellStyle name="Lien hypertexte" xfId="38" builtinId="8" hidden="1"/>
    <cellStyle name="Lien hypertexte" xfId="30" builtinId="8" hidden="1"/>
    <cellStyle name="Lien hypertexte" xfId="22" builtinId="8" hidden="1"/>
    <cellStyle name="Lien hypertexte" xfId="10" builtinId="8" hidden="1"/>
    <cellStyle name="Lien hypertexte" xfId="12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14" builtinId="8" hidden="1"/>
    <cellStyle name="Lien hypertexte" xfId="6" builtinId="8" hidden="1"/>
    <cellStyle name="Lien hypertexte" xfId="8" builtinId="8" hidden="1"/>
    <cellStyle name="Lien hypertexte" xfId="4" builtinId="8" hidden="1"/>
    <cellStyle name="Lien hypertexte" xfId="2" builtinId="8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45" builtinId="9" hidden="1"/>
    <cellStyle name="Lien hypertexte visité" xfId="137" builtinId="9" hidden="1"/>
    <cellStyle name="Lien hypertexte visité" xfId="129" builtinId="9" hidden="1"/>
    <cellStyle name="Lien hypertexte visité" xfId="121" builtinId="9" hidden="1"/>
    <cellStyle name="Lien hypertexte visité" xfId="113" builtinId="9" hidden="1"/>
    <cellStyle name="Lien hypertexte visité" xfId="105" builtinId="9" hidden="1"/>
    <cellStyle name="Lien hypertexte visité" xfId="97" builtinId="9" hidden="1"/>
    <cellStyle name="Lien hypertexte visité" xfId="89" builtinId="9" hidden="1"/>
    <cellStyle name="Lien hypertexte visité" xfId="81" builtinId="9" hidden="1"/>
    <cellStyle name="Lien hypertexte visité" xfId="73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57" builtinId="9" hidden="1"/>
    <cellStyle name="Lien hypertexte visité" xfId="41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5" builtinId="9" hidden="1"/>
    <cellStyle name="Lien hypertexte visité" xfId="7" builtinId="9" hidden="1"/>
    <cellStyle name="Lien hypertexte visité" xfId="3" builtinId="9" hidden="1"/>
    <cellStyle name="Normal" xfId="0" builtinId="0"/>
    <cellStyle name="Normal 2" xfId="1" xr:uid="{00000000-0005-0000-0000-000097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9B9A4"/>
      <color rgb="FF8EA283"/>
      <color rgb="FF597971"/>
      <color rgb="FF91AEB5"/>
      <color rgb="FFBDC18F"/>
      <color rgb="FF8DA8BE"/>
      <color rgb="FFFF9900"/>
      <color rgb="FF006F94"/>
      <color rgb="FF17FC2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2330</xdr:colOff>
      <xdr:row>51</xdr:row>
      <xdr:rowOff>0</xdr:rowOff>
    </xdr:from>
    <xdr:to>
      <xdr:col>28</xdr:col>
      <xdr:colOff>11023</xdr:colOff>
      <xdr:row>52</xdr:row>
      <xdr:rowOff>1904</xdr:rowOff>
    </xdr:to>
    <xdr:sp macro="" textlink="">
      <xdr:nvSpPr>
        <xdr:cNvPr id="12" name="Triangle rectangle 11">
          <a:extLst>
            <a:ext uri="{FF2B5EF4-FFF2-40B4-BE49-F238E27FC236}">
              <a16:creationId xmlns:a16="http://schemas.microsoft.com/office/drawing/2014/main" id="{9B397C9B-38E0-4EED-8B87-7B71F5756645}"/>
            </a:ext>
          </a:extLst>
        </xdr:cNvPr>
        <xdr:cNvSpPr/>
      </xdr:nvSpPr>
      <xdr:spPr>
        <a:xfrm>
          <a:off x="5343720" y="8469860"/>
          <a:ext cx="534210" cy="145600"/>
        </a:xfrm>
        <a:prstGeom prst="rtTriangle">
          <a:avLst/>
        </a:prstGeom>
        <a:solidFill>
          <a:srgbClr val="8EA283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endParaRPr lang="fr-BE" sz="800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473322</xdr:colOff>
      <xdr:row>50</xdr:row>
      <xdr:rowOff>94310</xdr:rowOff>
    </xdr:from>
    <xdr:to>
      <xdr:col>29</xdr:col>
      <xdr:colOff>169204</xdr:colOff>
      <xdr:row>51</xdr:row>
      <xdr:rowOff>131500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A67D0E1B-E14A-471E-85E7-89B43387E530}"/>
            </a:ext>
          </a:extLst>
        </xdr:cNvPr>
        <xdr:cNvSpPr txBox="1"/>
      </xdr:nvSpPr>
      <xdr:spPr>
        <a:xfrm>
          <a:off x="5242930" y="8382482"/>
          <a:ext cx="776330" cy="179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800" baseline="-25000">
              <a:solidFill>
                <a:schemeClr val="bg1"/>
              </a:solidFill>
            </a:rPr>
            <a:t>Projet </a:t>
          </a:r>
          <a:r>
            <a:rPr lang="fr-BE" sz="700">
              <a:solidFill>
                <a:schemeClr val="bg1"/>
              </a:solidFill>
            </a:rPr>
            <a:t>      </a:t>
          </a:r>
          <a:r>
            <a:rPr lang="fr-BE" sz="800" baseline="30000">
              <a:solidFill>
                <a:sysClr val="windowText" lastClr="000000"/>
              </a:solidFill>
            </a:rPr>
            <a:t>Jurys</a:t>
          </a:r>
          <a:endParaRPr lang="fr-BE" sz="700" baseline="30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0</xdr:colOff>
      <xdr:row>50</xdr:row>
      <xdr:rowOff>0</xdr:rowOff>
    </xdr:from>
    <xdr:to>
      <xdr:col>29</xdr:col>
      <xdr:colOff>5971</xdr:colOff>
      <xdr:row>51</xdr:row>
      <xdr:rowOff>0</xdr:rowOff>
    </xdr:to>
    <xdr:sp macro="" textlink="">
      <xdr:nvSpPr>
        <xdr:cNvPr id="13" name="Triangle rectangle 12">
          <a:extLst>
            <a:ext uri="{FF2B5EF4-FFF2-40B4-BE49-F238E27FC236}">
              <a16:creationId xmlns:a16="http://schemas.microsoft.com/office/drawing/2014/main" id="{36499B70-D5EB-4A81-B2D9-807C59CBD82E}"/>
            </a:ext>
          </a:extLst>
        </xdr:cNvPr>
        <xdr:cNvSpPr/>
      </xdr:nvSpPr>
      <xdr:spPr>
        <a:xfrm>
          <a:off x="5309832" y="8288172"/>
          <a:ext cx="546195" cy="142164"/>
        </a:xfrm>
        <a:prstGeom prst="rtTriangle">
          <a:avLst/>
        </a:prstGeom>
        <a:solidFill>
          <a:schemeClr val="bg2">
            <a:lumMod val="9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BE" sz="1100"/>
        </a:p>
      </xdr:txBody>
    </xdr:sp>
    <xdr:clientData/>
  </xdr:twoCellAnchor>
  <xdr:twoCellAnchor>
    <xdr:from>
      <xdr:col>25</xdr:col>
      <xdr:colOff>521827</xdr:colOff>
      <xdr:row>49</xdr:row>
      <xdr:rowOff>106879</xdr:rowOff>
    </xdr:from>
    <xdr:to>
      <xdr:col>29</xdr:col>
      <xdr:colOff>83137</xdr:colOff>
      <xdr:row>50</xdr:row>
      <xdr:rowOff>131757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438634AE-CC06-432B-A3E7-3C7B2D1926A2}"/>
            </a:ext>
          </a:extLst>
        </xdr:cNvPr>
        <xdr:cNvSpPr txBox="1"/>
      </xdr:nvSpPr>
      <xdr:spPr>
        <a:xfrm>
          <a:off x="5291435" y="8242224"/>
          <a:ext cx="641758" cy="177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800" u="sng" baseline="-25000"/>
            <a:t>12</a:t>
          </a:r>
          <a:r>
            <a:rPr lang="fr-BE" sz="800" u="none" baseline="-25000"/>
            <a:t>           </a:t>
          </a:r>
          <a:r>
            <a:rPr lang="fr-BE" sz="800" u="none" baseline="30000">
              <a:solidFill>
                <a:schemeClr val="bg1"/>
              </a:solidFill>
            </a:rPr>
            <a:t>Projet</a:t>
          </a:r>
        </a:p>
      </xdr:txBody>
    </xdr:sp>
    <xdr:clientData/>
  </xdr:twoCellAnchor>
  <xdr:twoCellAnchor>
    <xdr:from>
      <xdr:col>24</xdr:col>
      <xdr:colOff>16889</xdr:colOff>
      <xdr:row>51</xdr:row>
      <xdr:rowOff>2161</xdr:rowOff>
    </xdr:from>
    <xdr:to>
      <xdr:col>25</xdr:col>
      <xdr:colOff>512770</xdr:colOff>
      <xdr:row>52</xdr:row>
      <xdr:rowOff>3325</xdr:rowOff>
    </xdr:to>
    <xdr:sp macro="" textlink="">
      <xdr:nvSpPr>
        <xdr:cNvPr id="14" name="Triangle rectangle 13">
          <a:extLst>
            <a:ext uri="{FF2B5EF4-FFF2-40B4-BE49-F238E27FC236}">
              <a16:creationId xmlns:a16="http://schemas.microsoft.com/office/drawing/2014/main" id="{2A8569B5-64AC-4D0C-BE88-5005C75BE2D6}"/>
            </a:ext>
          </a:extLst>
        </xdr:cNvPr>
        <xdr:cNvSpPr/>
      </xdr:nvSpPr>
      <xdr:spPr>
        <a:xfrm>
          <a:off x="4768727" y="8432497"/>
          <a:ext cx="513651" cy="143328"/>
        </a:xfrm>
        <a:prstGeom prst="rtTriangl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BE" sz="1100"/>
        </a:p>
      </xdr:txBody>
    </xdr:sp>
    <xdr:clientData/>
  </xdr:twoCellAnchor>
  <xdr:twoCellAnchor>
    <xdr:from>
      <xdr:col>23</xdr:col>
      <xdr:colOff>121096</xdr:colOff>
      <xdr:row>50</xdr:row>
      <xdr:rowOff>81744</xdr:rowOff>
    </xdr:from>
    <xdr:to>
      <xdr:col>25</xdr:col>
      <xdr:colOff>311994</xdr:colOff>
      <xdr:row>51</xdr:row>
      <xdr:rowOff>138354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2614AEF2-AB42-44F0-892B-168AB12C346E}"/>
            </a:ext>
          </a:extLst>
        </xdr:cNvPr>
        <xdr:cNvSpPr txBox="1"/>
      </xdr:nvSpPr>
      <xdr:spPr>
        <a:xfrm>
          <a:off x="4709445" y="8369916"/>
          <a:ext cx="372157" cy="19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800" baseline="-25000"/>
            <a:t>Jurys</a:t>
          </a:r>
        </a:p>
      </xdr:txBody>
    </xdr:sp>
    <xdr:clientData/>
  </xdr:twoCellAnchor>
  <xdr:twoCellAnchor editAs="oneCell">
    <xdr:from>
      <xdr:col>0</xdr:col>
      <xdr:colOff>16601</xdr:colOff>
      <xdr:row>0</xdr:row>
      <xdr:rowOff>19595</xdr:rowOff>
    </xdr:from>
    <xdr:to>
      <xdr:col>11</xdr:col>
      <xdr:colOff>551770</xdr:colOff>
      <xdr:row>1</xdr:row>
      <xdr:rowOff>16193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F3C79B4-87A9-4F54-A78C-D156FAB0DC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84" r="2967"/>
        <a:stretch/>
      </xdr:blipFill>
      <xdr:spPr>
        <a:xfrm>
          <a:off x="16601" y="19595"/>
          <a:ext cx="1640069" cy="476658"/>
        </a:xfrm>
        <a:prstGeom prst="rect">
          <a:avLst/>
        </a:prstGeom>
      </xdr:spPr>
    </xdr:pic>
    <xdr:clientData/>
  </xdr:twoCellAnchor>
  <xdr:twoCellAnchor>
    <xdr:from>
      <xdr:col>15</xdr:col>
      <xdr:colOff>1153</xdr:colOff>
      <xdr:row>14</xdr:row>
      <xdr:rowOff>200505</xdr:rowOff>
    </xdr:from>
    <xdr:to>
      <xdr:col>15</xdr:col>
      <xdr:colOff>522340</xdr:colOff>
      <xdr:row>14</xdr:row>
      <xdr:rowOff>300268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C9A4CBA-F134-4AD9-9798-FE4763E21937}"/>
            </a:ext>
          </a:extLst>
        </xdr:cNvPr>
        <xdr:cNvSpPr txBox="1"/>
      </xdr:nvSpPr>
      <xdr:spPr>
        <a:xfrm>
          <a:off x="2247209" y="2191537"/>
          <a:ext cx="521187" cy="99763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fr-BE" sz="600" b="1"/>
            <a:t>QdA &amp; At*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7"/>
  <sheetViews>
    <sheetView tabSelected="1" zoomScale="160" zoomScaleNormal="160" zoomScalePageLayoutView="200" workbookViewId="0">
      <selection activeCell="AD4" sqref="AD4"/>
    </sheetView>
  </sheetViews>
  <sheetFormatPr baseColWidth="10" defaultColWidth="10.875" defaultRowHeight="11.4"/>
  <cols>
    <col min="1" max="1" width="2.625" style="80" customWidth="1"/>
    <col min="2" max="2" width="5" style="31" bestFit="1" customWidth="1"/>
    <col min="3" max="3" width="1.875" style="15" customWidth="1"/>
    <col min="4" max="4" width="5" style="12" customWidth="1"/>
    <col min="5" max="5" width="0.375" style="3" customWidth="1"/>
    <col min="6" max="7" width="3.375" style="5" hidden="1" customWidth="1"/>
    <col min="8" max="8" width="3.375" style="3" hidden="1" customWidth="1"/>
    <col min="9" max="9" width="2.625" style="3" hidden="1" customWidth="1"/>
    <col min="10" max="10" width="2.625" style="3" customWidth="1"/>
    <col min="11" max="11" width="0.375" style="3" customWidth="1"/>
    <col min="12" max="12" width="9.375" style="3" customWidth="1"/>
    <col min="13" max="13" width="0.375" style="3" customWidth="1"/>
    <col min="14" max="14" width="9" style="3" customWidth="1"/>
    <col min="15" max="15" width="0.375" style="3" customWidth="1"/>
    <col min="16" max="16" width="8.625" style="3" bestFit="1" customWidth="1"/>
    <col min="17" max="17" width="0.375" style="3" customWidth="1"/>
    <col min="18" max="18" width="9" style="3" customWidth="1"/>
    <col min="19" max="19" width="0.375" style="3" customWidth="1"/>
    <col min="20" max="20" width="8.625" style="3" customWidth="1"/>
    <col min="21" max="21" width="0.375" style="3" customWidth="1"/>
    <col min="22" max="22" width="11.125" style="3" bestFit="1" customWidth="1"/>
    <col min="23" max="23" width="0.375" style="3" customWidth="1"/>
    <col min="24" max="24" width="2.625" style="92" customWidth="1"/>
    <col min="25" max="25" width="0.375" style="3" customWidth="1"/>
    <col min="26" max="26" width="8.625" style="3" customWidth="1"/>
    <col min="27" max="27" width="0.375" style="3" customWidth="1"/>
    <col min="28" max="28" width="8.625" style="3" customWidth="1"/>
    <col min="29" max="29" width="0.375" style="3" customWidth="1"/>
    <col min="30" max="30" width="8.625" style="3" customWidth="1"/>
    <col min="31" max="31" width="0.375" style="3" customWidth="1"/>
    <col min="32" max="32" width="8.625" style="3" customWidth="1"/>
    <col min="33" max="33" width="0.375" style="3" customWidth="1"/>
    <col min="34" max="34" width="8.625" style="3" customWidth="1"/>
    <col min="35" max="35" width="0.375" style="3" customWidth="1"/>
    <col min="36" max="36" width="2.875" style="33" customWidth="1"/>
    <col min="37" max="16384" width="10.875" style="3"/>
  </cols>
  <sheetData>
    <row r="1" spans="1:37" s="1" customFormat="1" ht="37.5" customHeight="1">
      <c r="A1" s="245"/>
      <c r="B1" s="245"/>
      <c r="C1" s="245"/>
      <c r="D1" s="245"/>
      <c r="E1" s="245"/>
      <c r="F1" s="245"/>
      <c r="G1" s="245"/>
      <c r="H1" s="245"/>
      <c r="I1" s="245"/>
      <c r="J1" s="22"/>
      <c r="K1" s="22"/>
      <c r="M1" s="18"/>
      <c r="N1" s="250" t="s">
        <v>0</v>
      </c>
      <c r="O1" s="251"/>
      <c r="P1" s="251"/>
      <c r="Q1" s="251"/>
      <c r="R1" s="251"/>
      <c r="S1" s="251"/>
      <c r="T1" s="251"/>
      <c r="U1" s="22"/>
      <c r="V1" s="249">
        <v>43363</v>
      </c>
      <c r="W1" s="249"/>
      <c r="X1" s="249"/>
      <c r="Y1" s="249"/>
      <c r="Z1" s="249"/>
      <c r="AA1" s="249"/>
      <c r="AB1" s="249"/>
      <c r="AC1" s="249"/>
      <c r="AD1" s="249"/>
      <c r="AE1" s="18"/>
      <c r="AF1" s="255" t="s">
        <v>1</v>
      </c>
      <c r="AG1" s="255"/>
      <c r="AH1" s="255"/>
      <c r="AI1" s="255"/>
      <c r="AJ1" s="255"/>
    </row>
    <row r="2" spans="1:37" s="1" customFormat="1" ht="4.9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X2" s="92"/>
      <c r="Z2" s="18"/>
      <c r="AB2" s="18"/>
      <c r="AD2" s="2"/>
      <c r="AF2" s="19"/>
      <c r="AH2" s="19"/>
      <c r="AJ2" s="19"/>
    </row>
    <row r="3" spans="1:37" s="1" customFormat="1" ht="12" customHeight="1">
      <c r="A3" s="254" t="s">
        <v>84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X3" s="92"/>
      <c r="Z3" s="18"/>
      <c r="AB3" s="18"/>
      <c r="AD3" s="2"/>
      <c r="AF3" s="19"/>
      <c r="AH3" s="19"/>
      <c r="AJ3" s="19"/>
    </row>
    <row r="4" spans="1:37" s="1" customFormat="1" ht="12" customHeight="1">
      <c r="A4" s="225" t="s">
        <v>92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X4" s="92"/>
      <c r="Z4" s="18"/>
      <c r="AB4" s="18"/>
      <c r="AD4" s="2"/>
      <c r="AF4" s="19"/>
      <c r="AH4" s="19"/>
      <c r="AJ4" s="19"/>
    </row>
    <row r="5" spans="1:37" s="101" customFormat="1" ht="12" customHeight="1">
      <c r="A5" s="140" t="s">
        <v>98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X5" s="102"/>
    </row>
    <row r="6" spans="1:37" s="10" customFormat="1" ht="4.95" customHeight="1">
      <c r="A6" s="194"/>
      <c r="B6" s="125"/>
      <c r="C6" s="195"/>
      <c r="D6" s="196"/>
      <c r="E6" s="196"/>
      <c r="F6" s="196"/>
      <c r="G6" s="196"/>
      <c r="H6" s="196"/>
      <c r="I6" s="196"/>
      <c r="J6" s="196"/>
      <c r="K6" s="196"/>
      <c r="L6" s="197"/>
      <c r="M6" s="197"/>
      <c r="N6" s="197"/>
      <c r="O6" s="197"/>
      <c r="P6" s="197"/>
      <c r="Q6" s="197"/>
      <c r="R6" s="197"/>
      <c r="S6" s="197"/>
      <c r="T6" s="197"/>
      <c r="U6" s="196"/>
      <c r="V6" s="197"/>
      <c r="W6" s="196"/>
      <c r="X6" s="198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30"/>
      <c r="AJ6" s="199"/>
      <c r="AK6" s="20"/>
    </row>
    <row r="7" spans="1:37" ht="4.95" customHeight="1">
      <c r="A7" s="93"/>
      <c r="B7" s="93"/>
      <c r="C7" s="93"/>
      <c r="D7" s="189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X7" s="3"/>
      <c r="AJ7" s="3"/>
    </row>
    <row r="8" spans="1:37" ht="12">
      <c r="A8" s="162" t="s">
        <v>2</v>
      </c>
      <c r="B8" s="138" t="s">
        <v>3</v>
      </c>
      <c r="C8" s="139" t="s">
        <v>4</v>
      </c>
      <c r="D8" s="137" t="s">
        <v>5</v>
      </c>
      <c r="E8" s="252" t="s">
        <v>6</v>
      </c>
      <c r="F8" s="252"/>
      <c r="G8" s="252"/>
      <c r="H8" s="252"/>
      <c r="I8" s="252"/>
      <c r="J8" s="252"/>
      <c r="K8" s="152"/>
      <c r="L8" s="34" t="s">
        <v>7</v>
      </c>
      <c r="M8" s="34"/>
      <c r="N8" s="34" t="s">
        <v>8</v>
      </c>
      <c r="O8" s="34"/>
      <c r="P8" s="34" t="s">
        <v>9</v>
      </c>
      <c r="Q8" s="34"/>
      <c r="R8" s="34" t="s">
        <v>10</v>
      </c>
      <c r="S8" s="34"/>
      <c r="T8" s="34" t="s">
        <v>11</v>
      </c>
      <c r="U8" s="23"/>
      <c r="V8" s="115" t="s">
        <v>12</v>
      </c>
      <c r="W8" s="23"/>
      <c r="X8" s="94"/>
      <c r="Y8" s="23"/>
      <c r="Z8" s="34" t="s">
        <v>13</v>
      </c>
      <c r="AA8" s="35"/>
      <c r="AB8" s="34" t="s">
        <v>14</v>
      </c>
      <c r="AC8" s="35"/>
      <c r="AD8" s="34" t="s">
        <v>15</v>
      </c>
      <c r="AE8" s="35"/>
      <c r="AF8" s="34" t="s">
        <v>16</v>
      </c>
      <c r="AG8" s="35"/>
      <c r="AH8" s="34" t="s">
        <v>17</v>
      </c>
      <c r="AI8" s="35"/>
      <c r="AJ8" s="99" t="s">
        <v>18</v>
      </c>
    </row>
    <row r="9" spans="1:37" ht="12">
      <c r="A9" s="246" t="s">
        <v>19</v>
      </c>
      <c r="B9" s="36">
        <v>43319</v>
      </c>
      <c r="C9" s="37" t="s">
        <v>20</v>
      </c>
      <c r="D9" s="38">
        <v>43324</v>
      </c>
      <c r="E9" s="39"/>
      <c r="F9" s="40"/>
      <c r="G9" s="40"/>
      <c r="H9" s="41"/>
      <c r="I9" s="41"/>
      <c r="J9" s="39"/>
      <c r="K9" s="39"/>
      <c r="L9" s="67"/>
      <c r="M9" s="39"/>
      <c r="N9" s="67"/>
      <c r="O9" s="39"/>
      <c r="P9" s="67"/>
      <c r="Q9" s="39"/>
      <c r="R9" s="67"/>
      <c r="S9" s="39"/>
      <c r="T9" s="67"/>
      <c r="U9" s="39"/>
      <c r="V9" s="144"/>
      <c r="W9" s="39"/>
      <c r="X9" s="95"/>
      <c r="Y9" s="21"/>
      <c r="Z9" s="141"/>
      <c r="AA9" s="105"/>
      <c r="AB9" s="141"/>
      <c r="AC9" s="105"/>
      <c r="AD9" s="141"/>
      <c r="AE9" s="105"/>
      <c r="AF9" s="141"/>
      <c r="AG9" s="39"/>
      <c r="AH9" s="141"/>
      <c r="AI9" s="39"/>
      <c r="AJ9" s="235" t="s">
        <v>21</v>
      </c>
    </row>
    <row r="10" spans="1:37" ht="12">
      <c r="A10" s="247"/>
      <c r="B10" s="36">
        <f>B9+7</f>
        <v>43326</v>
      </c>
      <c r="C10" s="37" t="s">
        <v>20</v>
      </c>
      <c r="D10" s="38">
        <f>D9+7</f>
        <v>43331</v>
      </c>
      <c r="E10" s="39"/>
      <c r="F10" s="37"/>
      <c r="G10" s="37"/>
      <c r="H10" s="42"/>
      <c r="I10" s="42"/>
      <c r="J10" s="144"/>
      <c r="K10" s="154"/>
      <c r="L10" s="112" t="s">
        <v>22</v>
      </c>
      <c r="M10" s="39"/>
      <c r="N10" s="55"/>
      <c r="O10" s="39"/>
      <c r="P10" s="106" t="s">
        <v>23</v>
      </c>
      <c r="Q10" s="150"/>
      <c r="R10" s="55"/>
      <c r="S10" s="55"/>
      <c r="T10" s="133" t="s">
        <v>24</v>
      </c>
      <c r="U10" s="39"/>
      <c r="V10" s="142"/>
      <c r="W10" s="39"/>
      <c r="X10" s="95"/>
      <c r="Y10" s="21"/>
      <c r="Z10" s="104" t="s">
        <v>25</v>
      </c>
      <c r="AA10" s="105"/>
      <c r="AB10" s="104" t="s">
        <v>25</v>
      </c>
      <c r="AC10" s="105"/>
      <c r="AD10" s="104" t="s">
        <v>25</v>
      </c>
      <c r="AE10" s="105"/>
      <c r="AF10" s="104" t="s">
        <v>25</v>
      </c>
      <c r="AG10" s="39"/>
      <c r="AH10" s="104" t="s">
        <v>25</v>
      </c>
      <c r="AI10" s="39"/>
      <c r="AJ10" s="235"/>
    </row>
    <row r="11" spans="1:37" ht="12">
      <c r="A11" s="247"/>
      <c r="B11" s="36">
        <f>B10+7</f>
        <v>43333</v>
      </c>
      <c r="C11" s="37" t="s">
        <v>20</v>
      </c>
      <c r="D11" s="38">
        <f>D10+7</f>
        <v>43338</v>
      </c>
      <c r="E11" s="153"/>
      <c r="F11" s="55"/>
      <c r="G11" s="153"/>
      <c r="H11" s="42"/>
      <c r="I11" s="42"/>
      <c r="J11" s="55"/>
      <c r="K11" s="151"/>
      <c r="L11" s="56"/>
      <c r="M11" s="39"/>
      <c r="N11" s="56"/>
      <c r="O11" s="39"/>
      <c r="P11" s="55"/>
      <c r="Q11" s="153"/>
      <c r="R11" s="55"/>
      <c r="S11" s="153"/>
      <c r="T11" s="55"/>
      <c r="U11" s="39"/>
      <c r="V11" s="142"/>
      <c r="W11" s="39"/>
      <c r="X11" s="95"/>
      <c r="Y11" s="21"/>
      <c r="Z11" s="104" t="s">
        <v>25</v>
      </c>
      <c r="AA11" s="105"/>
      <c r="AB11" s="104" t="s">
        <v>25</v>
      </c>
      <c r="AC11" s="105"/>
      <c r="AD11" s="104" t="s">
        <v>25</v>
      </c>
      <c r="AE11" s="105"/>
      <c r="AF11" s="164" t="s">
        <v>26</v>
      </c>
      <c r="AG11" s="39"/>
      <c r="AH11" s="164" t="s">
        <v>26</v>
      </c>
      <c r="AI11" s="39"/>
      <c r="AJ11" s="235"/>
    </row>
    <row r="12" spans="1:37" ht="12">
      <c r="A12" s="247"/>
      <c r="B12" s="36">
        <f t="shared" ref="B12:B13" si="0">B11+7</f>
        <v>43340</v>
      </c>
      <c r="C12" s="37" t="s">
        <v>20</v>
      </c>
      <c r="D12" s="38">
        <f t="shared" ref="D12:D13" si="1">D11+7</f>
        <v>43345</v>
      </c>
      <c r="F12" s="37"/>
      <c r="G12" s="37"/>
      <c r="H12" s="253"/>
      <c r="I12" s="253"/>
      <c r="J12" s="113"/>
      <c r="K12" s="39"/>
      <c r="L12" s="56" t="s">
        <v>27</v>
      </c>
      <c r="M12" s="153"/>
      <c r="N12" s="56" t="s">
        <v>28</v>
      </c>
      <c r="O12" s="150"/>
      <c r="P12" s="163" t="s">
        <v>29</v>
      </c>
      <c r="Q12" s="153"/>
      <c r="R12" s="55"/>
      <c r="S12" s="153"/>
      <c r="T12" s="55"/>
      <c r="U12" s="153"/>
      <c r="V12" s="142"/>
      <c r="W12" s="39"/>
      <c r="X12" s="95"/>
      <c r="Y12" s="21"/>
      <c r="Z12" s="155"/>
      <c r="AA12" s="42"/>
      <c r="AB12" s="42"/>
      <c r="AC12" s="58"/>
      <c r="AD12" s="150"/>
      <c r="AE12" s="105"/>
      <c r="AF12" s="221"/>
      <c r="AG12" s="248"/>
      <c r="AH12" s="106" t="s">
        <v>30</v>
      </c>
      <c r="AI12" s="248"/>
      <c r="AJ12" s="235"/>
    </row>
    <row r="13" spans="1:37" s="9" customFormat="1" ht="18">
      <c r="A13" s="247"/>
      <c r="B13" s="36">
        <f t="shared" si="0"/>
        <v>43347</v>
      </c>
      <c r="C13" s="37"/>
      <c r="D13" s="38">
        <f t="shared" si="1"/>
        <v>43352</v>
      </c>
      <c r="E13" s="153"/>
      <c r="F13" s="55"/>
      <c r="G13" s="153"/>
      <c r="H13" s="253"/>
      <c r="I13" s="253"/>
      <c r="J13" s="55"/>
      <c r="K13" s="150"/>
      <c r="L13" s="217" t="s">
        <v>31</v>
      </c>
      <c r="M13" s="153"/>
      <c r="N13" s="56" t="s">
        <v>32</v>
      </c>
      <c r="O13" s="153"/>
      <c r="P13" s="147" t="s">
        <v>33</v>
      </c>
      <c r="Q13" s="153"/>
      <c r="R13" s="55"/>
      <c r="S13" s="153"/>
      <c r="T13" s="55"/>
      <c r="U13" s="153"/>
      <c r="V13" s="142"/>
      <c r="W13" s="39"/>
      <c r="X13" s="96"/>
      <c r="Y13" s="21"/>
      <c r="Z13" s="155"/>
      <c r="AA13" s="42"/>
      <c r="AB13" s="155"/>
      <c r="AC13" s="42"/>
      <c r="AD13" s="42"/>
      <c r="AE13" s="105"/>
      <c r="AF13" s="221"/>
      <c r="AG13" s="248"/>
      <c r="AH13" s="221"/>
      <c r="AI13" s="248"/>
      <c r="AJ13" s="235"/>
    </row>
    <row r="14" spans="1:37" ht="3" customHeight="1">
      <c r="A14" s="88"/>
      <c r="B14" s="89"/>
      <c r="C14" s="70"/>
      <c r="D14" s="90"/>
      <c r="E14" s="39"/>
      <c r="F14" s="70"/>
      <c r="G14" s="70"/>
      <c r="H14" s="39"/>
      <c r="I14" s="39"/>
      <c r="J14" s="119"/>
      <c r="K14" s="39"/>
      <c r="L14" s="156"/>
      <c r="M14" s="51"/>
      <c r="N14" s="51"/>
      <c r="O14" s="51"/>
      <c r="P14" s="51"/>
      <c r="Q14" s="51"/>
      <c r="R14" s="51"/>
      <c r="S14" s="51"/>
      <c r="T14" s="51"/>
      <c r="U14" s="39"/>
      <c r="V14" s="157"/>
      <c r="W14" s="39"/>
      <c r="X14" s="96"/>
      <c r="Y14" s="25"/>
      <c r="Z14" s="43"/>
      <c r="AA14" s="43"/>
      <c r="AB14" s="43"/>
      <c r="AC14" s="210"/>
      <c r="AD14" s="43"/>
      <c r="AE14" s="43"/>
      <c r="AF14" s="43"/>
      <c r="AG14" s="43"/>
      <c r="AH14" s="43"/>
      <c r="AI14" s="87"/>
      <c r="AJ14" s="122"/>
    </row>
    <row r="15" spans="1:37" ht="24" customHeight="1">
      <c r="A15" s="78">
        <v>1</v>
      </c>
      <c r="B15" s="49">
        <f>B13+7</f>
        <v>43354</v>
      </c>
      <c r="C15" s="40" t="s">
        <v>20</v>
      </c>
      <c r="D15" s="50">
        <f>D13+7</f>
        <v>43359</v>
      </c>
      <c r="E15" s="54"/>
      <c r="F15" s="54"/>
      <c r="G15" s="54"/>
      <c r="H15" s="159"/>
      <c r="I15" s="159"/>
      <c r="J15" s="54"/>
      <c r="K15" s="54"/>
      <c r="L15" s="183" t="s">
        <v>34</v>
      </c>
      <c r="M15" s="185"/>
      <c r="N15" s="186" t="s">
        <v>35</v>
      </c>
      <c r="O15" s="185"/>
      <c r="P15" s="186" t="s">
        <v>94</v>
      </c>
      <c r="Q15" s="185"/>
      <c r="R15" s="186" t="s">
        <v>95</v>
      </c>
      <c r="S15" s="185"/>
      <c r="T15" s="54"/>
      <c r="U15" s="185"/>
      <c r="V15" s="226"/>
      <c r="W15" s="159"/>
      <c r="X15" s="160"/>
      <c r="Y15" s="161"/>
      <c r="Z15" s="214" t="s">
        <v>36</v>
      </c>
      <c r="AA15" s="41"/>
      <c r="AB15" s="214" t="s">
        <v>36</v>
      </c>
      <c r="AC15" s="51"/>
      <c r="AD15" s="214"/>
      <c r="AE15" s="200"/>
      <c r="AF15" s="222" t="s">
        <v>88</v>
      </c>
      <c r="AG15" s="41"/>
      <c r="AH15" s="222" t="s">
        <v>88</v>
      </c>
      <c r="AI15" s="51"/>
      <c r="AJ15" s="240" t="s">
        <v>37</v>
      </c>
    </row>
    <row r="16" spans="1:37" ht="24.6" customHeight="1">
      <c r="A16" s="82">
        <v>2</v>
      </c>
      <c r="B16" s="83">
        <f>B15+7</f>
        <v>43361</v>
      </c>
      <c r="C16" s="84" t="s">
        <v>20</v>
      </c>
      <c r="D16" s="85">
        <f>D15+7</f>
        <v>43366</v>
      </c>
      <c r="E16" s="153"/>
      <c r="F16" s="151"/>
      <c r="G16" s="153"/>
      <c r="H16" s="158">
        <v>1</v>
      </c>
      <c r="I16" s="86"/>
      <c r="J16" s="151"/>
      <c r="K16" s="51"/>
      <c r="L16" s="175" t="s">
        <v>86</v>
      </c>
      <c r="M16" s="51"/>
      <c r="N16" s="56" t="s">
        <v>38</v>
      </c>
      <c r="O16" s="51"/>
      <c r="P16" s="151"/>
      <c r="Q16" s="51"/>
      <c r="R16" s="175" t="s">
        <v>85</v>
      </c>
      <c r="S16" s="51"/>
      <c r="T16" s="151"/>
      <c r="U16" s="51"/>
      <c r="V16" s="120"/>
      <c r="W16" s="51"/>
      <c r="X16" s="96"/>
      <c r="Y16" s="24"/>
      <c r="Z16" s="238" t="s">
        <v>82</v>
      </c>
      <c r="AA16" s="239"/>
      <c r="AB16" s="239"/>
      <c r="AC16" s="239"/>
      <c r="AD16" s="239"/>
      <c r="AE16" s="239"/>
      <c r="AF16" s="239"/>
      <c r="AG16" s="239"/>
      <c r="AH16" s="239"/>
      <c r="AI16" s="51"/>
      <c r="AJ16" s="240"/>
    </row>
    <row r="17" spans="1:36">
      <c r="A17" s="76">
        <f t="shared" ref="A17:A65" si="2">+A16+1</f>
        <v>3</v>
      </c>
      <c r="B17" s="36">
        <f t="shared" ref="B17:B68" si="3">B16+7</f>
        <v>43368</v>
      </c>
      <c r="C17" s="37" t="s">
        <v>20</v>
      </c>
      <c r="D17" s="38">
        <f t="shared" ref="D17:D68" si="4">D16+7</f>
        <v>43373</v>
      </c>
      <c r="E17" s="153"/>
      <c r="F17" s="55"/>
      <c r="G17" s="153"/>
      <c r="H17" s="52">
        <v>2</v>
      </c>
      <c r="I17" s="53"/>
      <c r="J17" s="55"/>
      <c r="K17" s="51"/>
      <c r="L17" s="149"/>
      <c r="M17" s="51"/>
      <c r="N17" s="112" t="s">
        <v>39</v>
      </c>
      <c r="O17" s="51"/>
      <c r="P17" s="55"/>
      <c r="Q17" s="51"/>
      <c r="R17" s="55"/>
      <c r="S17" s="51"/>
      <c r="T17" s="55"/>
      <c r="U17" s="51"/>
      <c r="V17" s="116"/>
      <c r="W17" s="51"/>
      <c r="X17" s="96"/>
      <c r="Y17" s="24"/>
      <c r="Z17" s="72">
        <v>2</v>
      </c>
      <c r="AA17" s="51"/>
      <c r="AB17" s="72">
        <v>2</v>
      </c>
      <c r="AC17" s="51"/>
      <c r="AD17" s="72">
        <v>2</v>
      </c>
      <c r="AE17" s="51"/>
      <c r="AF17" s="72">
        <v>2</v>
      </c>
      <c r="AG17" s="51"/>
      <c r="AH17" s="72">
        <v>2</v>
      </c>
      <c r="AI17" s="51"/>
      <c r="AJ17" s="240"/>
    </row>
    <row r="18" spans="1:36" ht="15.6" customHeight="1">
      <c r="A18" s="76">
        <f t="shared" si="2"/>
        <v>4</v>
      </c>
      <c r="B18" s="36">
        <f t="shared" si="3"/>
        <v>43375</v>
      </c>
      <c r="C18" s="37" t="s">
        <v>20</v>
      </c>
      <c r="D18" s="38">
        <f t="shared" si="4"/>
        <v>43380</v>
      </c>
      <c r="E18" s="51"/>
      <c r="F18" s="52">
        <v>3</v>
      </c>
      <c r="G18" s="52">
        <v>3</v>
      </c>
      <c r="H18" s="52">
        <v>3</v>
      </c>
      <c r="I18" s="52">
        <v>1</v>
      </c>
      <c r="J18" s="55"/>
      <c r="K18" s="51"/>
      <c r="L18" s="56" t="s">
        <v>102</v>
      </c>
      <c r="M18" s="51"/>
      <c r="N18" s="56" t="s">
        <v>32</v>
      </c>
      <c r="O18" s="51"/>
      <c r="P18" s="56" t="s">
        <v>56</v>
      </c>
      <c r="Q18" s="51"/>
      <c r="R18" s="174" t="s">
        <v>40</v>
      </c>
      <c r="S18" s="51"/>
      <c r="T18" s="55"/>
      <c r="U18" s="51"/>
      <c r="V18" s="116"/>
      <c r="W18" s="51"/>
      <c r="X18" s="96"/>
      <c r="Y18" s="24"/>
      <c r="Z18" s="72">
        <v>3</v>
      </c>
      <c r="AA18" s="51"/>
      <c r="AB18" s="72">
        <v>3</v>
      </c>
      <c r="AC18" s="51"/>
      <c r="AD18" s="72">
        <v>3</v>
      </c>
      <c r="AE18" s="51"/>
      <c r="AF18" s="72">
        <v>3</v>
      </c>
      <c r="AG18" s="51"/>
      <c r="AH18" s="72">
        <v>3</v>
      </c>
      <c r="AI18" s="51"/>
      <c r="AJ18" s="240"/>
    </row>
    <row r="19" spans="1:36" ht="15.6" customHeight="1">
      <c r="A19" s="76">
        <f t="shared" si="2"/>
        <v>5</v>
      </c>
      <c r="B19" s="36">
        <f t="shared" si="3"/>
        <v>43382</v>
      </c>
      <c r="C19" s="37" t="s">
        <v>20</v>
      </c>
      <c r="D19" s="38">
        <f t="shared" si="4"/>
        <v>43387</v>
      </c>
      <c r="E19" s="51"/>
      <c r="F19" s="52">
        <v>4</v>
      </c>
      <c r="G19" s="52">
        <v>4</v>
      </c>
      <c r="H19" s="52">
        <v>4</v>
      </c>
      <c r="I19" s="52">
        <v>2</v>
      </c>
      <c r="J19" s="55"/>
      <c r="K19" s="51"/>
      <c r="L19" s="149"/>
      <c r="M19" s="51"/>
      <c r="N19" s="56" t="s">
        <v>41</v>
      </c>
      <c r="O19" s="51"/>
      <c r="P19" s="55"/>
      <c r="Q19" s="51"/>
      <c r="R19" s="174" t="s">
        <v>42</v>
      </c>
      <c r="S19" s="51"/>
      <c r="T19" s="55"/>
      <c r="U19" s="51"/>
      <c r="V19" s="116"/>
      <c r="W19" s="51"/>
      <c r="X19" s="96"/>
      <c r="Y19" s="24"/>
      <c r="Z19" s="72">
        <v>4</v>
      </c>
      <c r="AA19" s="51"/>
      <c r="AB19" s="72">
        <v>4</v>
      </c>
      <c r="AC19" s="51"/>
      <c r="AD19" s="72">
        <v>4</v>
      </c>
      <c r="AE19" s="51"/>
      <c r="AF19" s="72">
        <v>4</v>
      </c>
      <c r="AG19" s="51"/>
      <c r="AH19" s="72">
        <v>4</v>
      </c>
      <c r="AI19" s="51"/>
      <c r="AJ19" s="240"/>
    </row>
    <row r="20" spans="1:36">
      <c r="A20" s="76">
        <f t="shared" si="2"/>
        <v>6</v>
      </c>
      <c r="B20" s="36">
        <f t="shared" si="3"/>
        <v>43389</v>
      </c>
      <c r="C20" s="37" t="s">
        <v>20</v>
      </c>
      <c r="D20" s="38">
        <f t="shared" si="4"/>
        <v>43394</v>
      </c>
      <c r="E20" s="51"/>
      <c r="F20" s="52">
        <v>5</v>
      </c>
      <c r="G20" s="52">
        <v>5</v>
      </c>
      <c r="H20" s="52">
        <v>5</v>
      </c>
      <c r="I20" s="52">
        <v>3</v>
      </c>
      <c r="J20" s="55"/>
      <c r="K20" s="51"/>
      <c r="L20" s="148"/>
      <c r="M20" s="51"/>
      <c r="N20" s="56" t="s">
        <v>90</v>
      </c>
      <c r="O20" s="51"/>
      <c r="P20" s="55"/>
      <c r="Q20" s="51"/>
      <c r="R20" s="55"/>
      <c r="S20" s="51"/>
      <c r="T20" s="55"/>
      <c r="U20" s="51"/>
      <c r="V20" s="116"/>
      <c r="W20" s="51"/>
      <c r="X20" s="96"/>
      <c r="Y20" s="24"/>
      <c r="Z20" s="72">
        <v>5</v>
      </c>
      <c r="AA20" s="51"/>
      <c r="AB20" s="72">
        <v>5</v>
      </c>
      <c r="AC20" s="51"/>
      <c r="AD20" s="72">
        <v>5</v>
      </c>
      <c r="AE20" s="51"/>
      <c r="AF20" s="72">
        <v>5</v>
      </c>
      <c r="AG20" s="51"/>
      <c r="AH20" s="72">
        <v>5</v>
      </c>
      <c r="AI20" s="51"/>
      <c r="AJ20" s="240"/>
    </row>
    <row r="21" spans="1:36" ht="25.8">
      <c r="A21" s="76">
        <f t="shared" si="2"/>
        <v>7</v>
      </c>
      <c r="B21" s="36">
        <f t="shared" si="3"/>
        <v>43396</v>
      </c>
      <c r="C21" s="37" t="s">
        <v>20</v>
      </c>
      <c r="D21" s="38">
        <f t="shared" si="4"/>
        <v>43401</v>
      </c>
      <c r="E21" s="51"/>
      <c r="F21" s="52">
        <v>6</v>
      </c>
      <c r="G21" s="52">
        <v>6</v>
      </c>
      <c r="H21" s="52">
        <v>6</v>
      </c>
      <c r="I21" s="52">
        <v>4</v>
      </c>
      <c r="J21" s="55"/>
      <c r="K21" s="51"/>
      <c r="L21" s="56" t="s">
        <v>43</v>
      </c>
      <c r="M21" s="51"/>
      <c r="N21" s="187" t="s">
        <v>97</v>
      </c>
      <c r="O21" s="51"/>
      <c r="P21" s="55"/>
      <c r="Q21" s="51"/>
      <c r="R21" s="55"/>
      <c r="S21" s="51"/>
      <c r="T21" s="55"/>
      <c r="U21" s="51"/>
      <c r="V21" s="116"/>
      <c r="W21" s="51"/>
      <c r="X21" s="96"/>
      <c r="Y21" s="24"/>
      <c r="Z21" s="219" t="s">
        <v>83</v>
      </c>
      <c r="AA21" s="220"/>
      <c r="AB21" s="237" t="s">
        <v>44</v>
      </c>
      <c r="AC21" s="237"/>
      <c r="AD21" s="237"/>
      <c r="AE21" s="237"/>
      <c r="AF21" s="237"/>
      <c r="AG21" s="237"/>
      <c r="AH21" s="237"/>
      <c r="AI21" s="51"/>
      <c r="AJ21" s="240"/>
    </row>
    <row r="22" spans="1:36" ht="11.7" customHeight="1">
      <c r="A22" s="76">
        <f t="shared" si="2"/>
        <v>8</v>
      </c>
      <c r="B22" s="36">
        <f t="shared" si="3"/>
        <v>43403</v>
      </c>
      <c r="C22" s="37" t="s">
        <v>20</v>
      </c>
      <c r="D22" s="38">
        <f t="shared" si="4"/>
        <v>43408</v>
      </c>
      <c r="E22" s="51"/>
      <c r="F22" s="53"/>
      <c r="G22" s="52">
        <v>7</v>
      </c>
      <c r="H22" s="53"/>
      <c r="I22" s="52">
        <v>5</v>
      </c>
      <c r="J22" s="55"/>
      <c r="K22" s="51"/>
      <c r="L22" s="111"/>
      <c r="M22" s="51"/>
      <c r="N22" s="112" t="s">
        <v>45</v>
      </c>
      <c r="O22" s="51"/>
      <c r="P22" s="112" t="s">
        <v>46</v>
      </c>
      <c r="Q22" s="51"/>
      <c r="R22" s="55"/>
      <c r="S22" s="51"/>
      <c r="T22" s="55"/>
      <c r="U22" s="51"/>
      <c r="V22" s="117"/>
      <c r="W22" s="51"/>
      <c r="X22" s="97"/>
      <c r="Y22" s="24"/>
      <c r="Z22" s="242" t="s">
        <v>47</v>
      </c>
      <c r="AA22" s="242"/>
      <c r="AB22" s="242"/>
      <c r="AC22" s="242"/>
      <c r="AD22" s="242"/>
      <c r="AE22" s="242"/>
      <c r="AF22" s="242"/>
      <c r="AG22" s="242"/>
      <c r="AH22" s="242"/>
      <c r="AI22" s="51"/>
      <c r="AJ22" s="240"/>
    </row>
    <row r="23" spans="1:36">
      <c r="A23" s="76">
        <f t="shared" si="2"/>
        <v>9</v>
      </c>
      <c r="B23" s="36">
        <f t="shared" si="3"/>
        <v>43410</v>
      </c>
      <c r="C23" s="37" t="s">
        <v>20</v>
      </c>
      <c r="D23" s="38">
        <f t="shared" si="4"/>
        <v>43415</v>
      </c>
      <c r="E23" s="51"/>
      <c r="F23" s="52">
        <v>7</v>
      </c>
      <c r="G23" s="53"/>
      <c r="H23" s="52">
        <v>7</v>
      </c>
      <c r="I23" s="53"/>
      <c r="J23" s="55"/>
      <c r="K23" s="51"/>
      <c r="L23" s="111"/>
      <c r="M23" s="51"/>
      <c r="N23" s="56" t="s">
        <v>41</v>
      </c>
      <c r="O23" s="51"/>
      <c r="P23" s="55"/>
      <c r="Q23" s="51"/>
      <c r="R23" s="55"/>
      <c r="S23" s="51"/>
      <c r="T23" s="112" t="s">
        <v>48</v>
      </c>
      <c r="U23" s="51"/>
      <c r="V23" s="118"/>
      <c r="W23" s="51"/>
      <c r="X23" s="96"/>
      <c r="Y23" s="24"/>
      <c r="Z23" s="72">
        <v>7</v>
      </c>
      <c r="AA23" s="51"/>
      <c r="AB23" s="72">
        <v>7</v>
      </c>
      <c r="AC23" s="51"/>
      <c r="AD23" s="72">
        <v>7</v>
      </c>
      <c r="AE23" s="51"/>
      <c r="AF23" s="72">
        <v>7</v>
      </c>
      <c r="AG23" s="51"/>
      <c r="AH23" s="72">
        <v>7</v>
      </c>
      <c r="AI23" s="51"/>
      <c r="AJ23" s="240"/>
    </row>
    <row r="24" spans="1:36" ht="11.7" customHeight="1">
      <c r="A24" s="76">
        <f t="shared" si="2"/>
        <v>10</v>
      </c>
      <c r="B24" s="36">
        <f t="shared" si="3"/>
        <v>43417</v>
      </c>
      <c r="C24" s="37" t="s">
        <v>20</v>
      </c>
      <c r="D24" s="38">
        <f t="shared" si="4"/>
        <v>43422</v>
      </c>
      <c r="E24" s="51"/>
      <c r="F24" s="52">
        <v>8</v>
      </c>
      <c r="G24" s="52">
        <v>8</v>
      </c>
      <c r="H24" s="52">
        <v>8</v>
      </c>
      <c r="I24" s="52">
        <v>6</v>
      </c>
      <c r="J24" s="55"/>
      <c r="K24" s="51"/>
      <c r="L24" s="127" t="s">
        <v>24</v>
      </c>
      <c r="M24" s="51"/>
      <c r="N24" s="56" t="s">
        <v>38</v>
      </c>
      <c r="O24" s="51"/>
      <c r="P24" s="56"/>
      <c r="Q24" s="51"/>
      <c r="R24" s="55"/>
      <c r="S24" s="51"/>
      <c r="T24" s="112" t="s">
        <v>49</v>
      </c>
      <c r="U24" s="51"/>
      <c r="V24" s="116"/>
      <c r="W24" s="51"/>
      <c r="X24" s="96"/>
      <c r="Y24" s="24"/>
      <c r="Z24" s="72">
        <v>8</v>
      </c>
      <c r="AA24" s="51"/>
      <c r="AB24" s="72">
        <v>8</v>
      </c>
      <c r="AC24" s="51"/>
      <c r="AD24" s="72">
        <v>8</v>
      </c>
      <c r="AE24" s="51"/>
      <c r="AF24" s="72">
        <v>8</v>
      </c>
      <c r="AG24" s="51"/>
      <c r="AH24" s="72">
        <v>8</v>
      </c>
      <c r="AI24" s="51"/>
      <c r="AJ24" s="240"/>
    </row>
    <row r="25" spans="1:36">
      <c r="A25" s="76">
        <f t="shared" si="2"/>
        <v>11</v>
      </c>
      <c r="B25" s="36">
        <f t="shared" si="3"/>
        <v>43424</v>
      </c>
      <c r="C25" s="37" t="s">
        <v>20</v>
      </c>
      <c r="D25" s="38">
        <f t="shared" si="4"/>
        <v>43429</v>
      </c>
      <c r="E25" s="51"/>
      <c r="F25" s="52">
        <v>9</v>
      </c>
      <c r="G25" s="52">
        <v>9</v>
      </c>
      <c r="H25" s="52">
        <v>9</v>
      </c>
      <c r="I25" s="52">
        <v>7</v>
      </c>
      <c r="J25" s="55"/>
      <c r="K25" s="51"/>
      <c r="L25" s="56"/>
      <c r="M25" s="51"/>
      <c r="N25" s="56" t="s">
        <v>28</v>
      </c>
      <c r="O25" s="51"/>
      <c r="P25" s="55"/>
      <c r="Q25" s="51"/>
      <c r="R25" s="55"/>
      <c r="S25" s="51"/>
      <c r="T25" s="55"/>
      <c r="U25" s="51"/>
      <c r="V25" s="118"/>
      <c r="W25" s="51"/>
      <c r="X25" s="109"/>
      <c r="Y25" s="24"/>
      <c r="Z25" s="72">
        <v>9</v>
      </c>
      <c r="AA25" s="51"/>
      <c r="AB25" s="72">
        <v>9</v>
      </c>
      <c r="AC25" s="51"/>
      <c r="AD25" s="72">
        <v>9</v>
      </c>
      <c r="AE25" s="51"/>
      <c r="AF25" s="72">
        <v>9</v>
      </c>
      <c r="AG25" s="51"/>
      <c r="AH25" s="72">
        <v>9</v>
      </c>
      <c r="AI25" s="51"/>
      <c r="AJ25" s="240"/>
    </row>
    <row r="26" spans="1:36" ht="20.399999999999999">
      <c r="A26" s="76">
        <f t="shared" si="2"/>
        <v>12</v>
      </c>
      <c r="B26" s="36">
        <f t="shared" si="3"/>
        <v>43431</v>
      </c>
      <c r="C26" s="37" t="s">
        <v>20</v>
      </c>
      <c r="D26" s="38">
        <f t="shared" si="4"/>
        <v>43436</v>
      </c>
      <c r="E26" s="51"/>
      <c r="F26" s="52">
        <v>10</v>
      </c>
      <c r="G26" s="52">
        <v>10</v>
      </c>
      <c r="H26" s="52">
        <v>10</v>
      </c>
      <c r="I26" s="52">
        <v>8</v>
      </c>
      <c r="J26" s="55"/>
      <c r="K26" s="51"/>
      <c r="L26" s="148" t="s">
        <v>101</v>
      </c>
      <c r="M26" s="56"/>
      <c r="N26" s="56"/>
      <c r="O26" s="51"/>
      <c r="P26" s="56" t="s">
        <v>56</v>
      </c>
      <c r="Q26" s="51"/>
      <c r="R26" s="55"/>
      <c r="S26" s="51"/>
      <c r="T26" s="55"/>
      <c r="U26" s="51"/>
      <c r="V26" s="116"/>
      <c r="W26" s="51"/>
      <c r="X26" s="109"/>
      <c r="Y26" s="24"/>
      <c r="Z26" s="72">
        <v>10</v>
      </c>
      <c r="AA26" s="51"/>
      <c r="AB26" s="72">
        <v>10</v>
      </c>
      <c r="AC26" s="51"/>
      <c r="AD26" s="72">
        <v>10</v>
      </c>
      <c r="AE26" s="51"/>
      <c r="AF26" s="72">
        <v>10</v>
      </c>
      <c r="AG26" s="51"/>
      <c r="AH26" s="72">
        <v>10</v>
      </c>
      <c r="AI26" s="51"/>
      <c r="AJ26" s="240"/>
    </row>
    <row r="27" spans="1:36" ht="18" customHeight="1">
      <c r="A27" s="76">
        <f t="shared" si="2"/>
        <v>13</v>
      </c>
      <c r="B27" s="36">
        <f t="shared" si="3"/>
        <v>43438</v>
      </c>
      <c r="C27" s="37" t="s">
        <v>20</v>
      </c>
      <c r="D27" s="38">
        <f t="shared" si="4"/>
        <v>43443</v>
      </c>
      <c r="E27" s="51"/>
      <c r="F27" s="52">
        <v>11</v>
      </c>
      <c r="G27" s="52">
        <v>11</v>
      </c>
      <c r="H27" s="52">
        <v>11</v>
      </c>
      <c r="I27" s="52">
        <v>9</v>
      </c>
      <c r="J27" s="55"/>
      <c r="K27" s="51"/>
      <c r="L27" s="56"/>
      <c r="M27" s="56"/>
      <c r="N27" s="187" t="s">
        <v>91</v>
      </c>
      <c r="O27" s="51"/>
      <c r="P27" s="57"/>
      <c r="Q27" s="51"/>
      <c r="R27" s="55"/>
      <c r="S27" s="51"/>
      <c r="T27" s="55"/>
      <c r="U27" s="51"/>
      <c r="V27" s="116"/>
      <c r="W27" s="51"/>
      <c r="X27" s="96"/>
      <c r="Y27" s="24"/>
      <c r="Z27" s="72">
        <v>11</v>
      </c>
      <c r="AA27" s="51"/>
      <c r="AB27" s="72">
        <v>11</v>
      </c>
      <c r="AC27" s="51"/>
      <c r="AD27" s="72">
        <v>11</v>
      </c>
      <c r="AE27" s="51"/>
      <c r="AF27" s="72">
        <v>11</v>
      </c>
      <c r="AG27" s="51"/>
      <c r="AH27" s="72">
        <v>11</v>
      </c>
      <c r="AI27" s="51"/>
      <c r="AJ27" s="240"/>
    </row>
    <row r="28" spans="1:36">
      <c r="A28" s="76">
        <f t="shared" si="2"/>
        <v>14</v>
      </c>
      <c r="B28" s="36">
        <f t="shared" si="3"/>
        <v>43445</v>
      </c>
      <c r="C28" s="37" t="s">
        <v>20</v>
      </c>
      <c r="D28" s="38">
        <f t="shared" si="4"/>
        <v>43450</v>
      </c>
      <c r="E28" s="51"/>
      <c r="F28" s="52">
        <v>11</v>
      </c>
      <c r="G28" s="52">
        <v>11</v>
      </c>
      <c r="H28" s="52">
        <v>11</v>
      </c>
      <c r="I28" s="52">
        <v>9</v>
      </c>
      <c r="J28" s="55"/>
      <c r="K28" s="51"/>
      <c r="L28" s="56" t="s">
        <v>43</v>
      </c>
      <c r="M28" s="56"/>
      <c r="N28" s="56" t="s">
        <v>41</v>
      </c>
      <c r="O28" s="51"/>
      <c r="P28" s="57"/>
      <c r="Q28" s="51"/>
      <c r="R28" s="55"/>
      <c r="S28" s="51"/>
      <c r="T28" s="55"/>
      <c r="U28" s="51"/>
      <c r="V28" s="116"/>
      <c r="W28" s="51"/>
      <c r="X28" s="96"/>
      <c r="Y28" s="24"/>
      <c r="Z28" s="72">
        <v>12</v>
      </c>
      <c r="AA28" s="51"/>
      <c r="AB28" s="72">
        <v>12</v>
      </c>
      <c r="AC28" s="51"/>
      <c r="AD28" s="72">
        <v>12</v>
      </c>
      <c r="AE28" s="51"/>
      <c r="AF28" s="72">
        <v>12</v>
      </c>
      <c r="AG28" s="51"/>
      <c r="AH28" s="72">
        <v>12</v>
      </c>
      <c r="AI28" s="51"/>
      <c r="AJ28" s="240"/>
    </row>
    <row r="29" spans="1:36">
      <c r="A29" s="76">
        <f t="shared" si="2"/>
        <v>15</v>
      </c>
      <c r="B29" s="36">
        <f t="shared" si="3"/>
        <v>43452</v>
      </c>
      <c r="C29" s="37" t="s">
        <v>20</v>
      </c>
      <c r="D29" s="38">
        <f t="shared" si="4"/>
        <v>43457</v>
      </c>
      <c r="E29" s="51"/>
      <c r="F29" s="52">
        <v>12</v>
      </c>
      <c r="G29" s="52">
        <v>12</v>
      </c>
      <c r="H29" s="52">
        <v>12</v>
      </c>
      <c r="I29" s="52">
        <v>10</v>
      </c>
      <c r="J29" s="55"/>
      <c r="K29" s="51"/>
      <c r="L29" s="165"/>
      <c r="M29" s="165"/>
      <c r="N29" s="165"/>
      <c r="O29" s="51"/>
      <c r="P29" s="150"/>
      <c r="Q29" s="51"/>
      <c r="R29" s="150"/>
      <c r="S29" s="51"/>
      <c r="T29" s="167"/>
      <c r="U29" s="51"/>
      <c r="V29" s="168"/>
      <c r="W29" s="51"/>
      <c r="X29" s="96"/>
      <c r="Y29" s="24"/>
      <c r="Z29" s="237" t="s">
        <v>44</v>
      </c>
      <c r="AA29" s="237"/>
      <c r="AB29" s="237"/>
      <c r="AC29" s="237"/>
      <c r="AD29" s="237"/>
      <c r="AE29" s="237"/>
      <c r="AF29" s="237"/>
      <c r="AG29" s="237"/>
      <c r="AH29" s="237"/>
      <c r="AI29" s="43"/>
      <c r="AJ29" s="240"/>
    </row>
    <row r="30" spans="1:36">
      <c r="A30" s="76">
        <f>+A29+1</f>
        <v>16</v>
      </c>
      <c r="B30" s="36">
        <f>B29+7</f>
        <v>43459</v>
      </c>
      <c r="C30" s="37" t="s">
        <v>20</v>
      </c>
      <c r="D30" s="38">
        <f>D29+7</f>
        <v>43464</v>
      </c>
      <c r="E30" s="39"/>
      <c r="F30" s="37"/>
      <c r="G30" s="37"/>
      <c r="H30" s="42"/>
      <c r="I30" s="42"/>
      <c r="J30" s="55"/>
      <c r="K30" s="39"/>
      <c r="L30" s="244" t="s">
        <v>50</v>
      </c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96"/>
      <c r="Y30" s="25"/>
      <c r="Z30" s="45"/>
      <c r="AA30" s="43"/>
      <c r="AB30" s="45"/>
      <c r="AC30" s="43"/>
      <c r="AD30" s="45"/>
      <c r="AE30" s="43"/>
      <c r="AF30" s="45"/>
      <c r="AG30" s="43"/>
      <c r="AH30" s="45"/>
      <c r="AI30" s="43"/>
      <c r="AJ30" s="240"/>
    </row>
    <row r="31" spans="1:36">
      <c r="A31" s="76">
        <f>+A30+1</f>
        <v>17</v>
      </c>
      <c r="B31" s="36">
        <f>B30+7</f>
        <v>43466</v>
      </c>
      <c r="C31" s="37" t="s">
        <v>20</v>
      </c>
      <c r="D31" s="38">
        <f>D30+7</f>
        <v>43471</v>
      </c>
      <c r="E31" s="39"/>
      <c r="F31" s="37"/>
      <c r="G31" s="37"/>
      <c r="H31" s="42"/>
      <c r="I31" s="42"/>
      <c r="J31" s="55"/>
      <c r="K31" s="39"/>
      <c r="L31" s="244" t="s">
        <v>50</v>
      </c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96"/>
      <c r="Y31" s="25"/>
      <c r="Z31" s="45"/>
      <c r="AA31" s="43"/>
      <c r="AB31" s="45"/>
      <c r="AC31" s="43"/>
      <c r="AD31" s="45"/>
      <c r="AE31" s="43"/>
      <c r="AF31" s="45"/>
      <c r="AG31" s="43"/>
      <c r="AH31" s="45"/>
      <c r="AI31" s="43"/>
      <c r="AJ31" s="240"/>
    </row>
    <row r="32" spans="1:36">
      <c r="A32" s="76">
        <f t="shared" si="2"/>
        <v>18</v>
      </c>
      <c r="B32" s="36">
        <f t="shared" si="3"/>
        <v>43473</v>
      </c>
      <c r="C32" s="37" t="s">
        <v>20</v>
      </c>
      <c r="D32" s="38">
        <f t="shared" si="4"/>
        <v>43478</v>
      </c>
      <c r="E32" s="39"/>
      <c r="F32" s="44"/>
      <c r="G32" s="44"/>
      <c r="H32" s="45"/>
      <c r="I32" s="45"/>
      <c r="J32" s="55"/>
      <c r="K32" s="43"/>
      <c r="L32" s="56"/>
      <c r="M32" s="56"/>
      <c r="N32" s="56" t="s">
        <v>28</v>
      </c>
      <c r="O32" s="56"/>
      <c r="P32" s="56"/>
      <c r="Q32" s="56"/>
      <c r="R32" s="56"/>
      <c r="S32" s="56"/>
      <c r="T32" s="56"/>
      <c r="U32" s="43"/>
      <c r="V32" s="116"/>
      <c r="W32" s="43"/>
      <c r="X32" s="96"/>
      <c r="Y32" s="25"/>
      <c r="Z32" s="104" t="s">
        <v>25</v>
      </c>
      <c r="AA32" s="107"/>
      <c r="AB32" s="104" t="s">
        <v>25</v>
      </c>
      <c r="AC32" s="107"/>
      <c r="AD32" s="104" t="s">
        <v>25</v>
      </c>
      <c r="AE32" s="58"/>
      <c r="AF32" s="104" t="s">
        <v>25</v>
      </c>
      <c r="AG32" s="107"/>
      <c r="AH32" s="104" t="s">
        <v>25</v>
      </c>
      <c r="AI32" s="43"/>
      <c r="AJ32" s="240"/>
    </row>
    <row r="33" spans="1:36" ht="20.399999999999999">
      <c r="A33" s="76">
        <f t="shared" si="2"/>
        <v>19</v>
      </c>
      <c r="B33" s="36">
        <f>B32+7</f>
        <v>43480</v>
      </c>
      <c r="C33" s="37" t="s">
        <v>20</v>
      </c>
      <c r="D33" s="38">
        <f>D32+7</f>
        <v>43485</v>
      </c>
      <c r="E33" s="58"/>
      <c r="F33" s="37"/>
      <c r="G33" s="37"/>
      <c r="H33" s="42"/>
      <c r="I33" s="42"/>
      <c r="J33" s="55"/>
      <c r="K33" s="43"/>
      <c r="L33" s="148" t="s">
        <v>100</v>
      </c>
      <c r="M33" s="56"/>
      <c r="N33" s="56" t="s">
        <v>32</v>
      </c>
      <c r="O33" s="56"/>
      <c r="P33" s="56" t="s">
        <v>56</v>
      </c>
      <c r="Q33" s="56"/>
      <c r="R33" s="56"/>
      <c r="S33" s="56"/>
      <c r="T33" s="165"/>
      <c r="U33" s="43"/>
      <c r="V33" s="116"/>
      <c r="W33" s="43"/>
      <c r="X33" s="96"/>
      <c r="Y33" s="26"/>
      <c r="Z33" s="104" t="s">
        <v>25</v>
      </c>
      <c r="AA33" s="107"/>
      <c r="AB33" s="104" t="s">
        <v>25</v>
      </c>
      <c r="AC33" s="107"/>
      <c r="AD33" s="104" t="s">
        <v>25</v>
      </c>
      <c r="AE33" s="58"/>
      <c r="AF33" s="104" t="s">
        <v>25</v>
      </c>
      <c r="AG33" s="107"/>
      <c r="AH33" s="104" t="s">
        <v>25</v>
      </c>
      <c r="AI33" s="58"/>
      <c r="AJ33" s="240"/>
    </row>
    <row r="34" spans="1:36" ht="11.7" customHeight="1">
      <c r="A34" s="77">
        <f>A33+1</f>
        <v>20</v>
      </c>
      <c r="B34" s="46">
        <f>B33+7</f>
        <v>43487</v>
      </c>
      <c r="C34" s="47" t="s">
        <v>20</v>
      </c>
      <c r="D34" s="48">
        <f>D33+7</f>
        <v>43492</v>
      </c>
      <c r="E34" s="39"/>
      <c r="F34" s="47"/>
      <c r="G34" s="47"/>
      <c r="H34" s="119"/>
      <c r="I34" s="119"/>
      <c r="J34" s="55"/>
      <c r="K34" s="43"/>
      <c r="L34" s="165"/>
      <c r="M34" s="165"/>
      <c r="N34" s="56" t="s">
        <v>41</v>
      </c>
      <c r="O34" s="165"/>
      <c r="P34" s="165"/>
      <c r="Q34" s="165"/>
      <c r="R34" s="165"/>
      <c r="S34" s="165"/>
      <c r="T34" s="213" t="s">
        <v>26</v>
      </c>
      <c r="U34" s="39"/>
      <c r="V34" s="166"/>
      <c r="W34" s="39"/>
      <c r="X34" s="96"/>
      <c r="Y34" s="25"/>
      <c r="Z34" s="104" t="s">
        <v>25</v>
      </c>
      <c r="AA34" s="107"/>
      <c r="AB34" s="104" t="s">
        <v>25</v>
      </c>
      <c r="AC34" s="107"/>
      <c r="AD34" s="104" t="s">
        <v>25</v>
      </c>
      <c r="AE34" s="58"/>
      <c r="AF34" s="164" t="s">
        <v>26</v>
      </c>
      <c r="AG34" s="107"/>
      <c r="AH34" s="164" t="s">
        <v>26</v>
      </c>
      <c r="AI34" s="43"/>
      <c r="AJ34" s="240"/>
    </row>
    <row r="35" spans="1:36" ht="3" customHeight="1">
      <c r="A35" s="201"/>
      <c r="B35" s="202"/>
      <c r="C35" s="203"/>
      <c r="D35" s="204"/>
      <c r="E35" s="121"/>
      <c r="F35" s="203"/>
      <c r="G35" s="203"/>
      <c r="H35" s="205"/>
      <c r="I35" s="205"/>
      <c r="J35" s="206"/>
      <c r="K35" s="121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121"/>
      <c r="X35" s="207"/>
      <c r="Y35" s="208"/>
      <c r="Z35" s="205"/>
      <c r="AA35" s="205"/>
      <c r="AB35" s="205"/>
      <c r="AC35" s="205"/>
      <c r="AD35" s="205"/>
      <c r="AE35" s="205"/>
      <c r="AF35" s="205"/>
      <c r="AG35" s="205"/>
      <c r="AH35" s="205"/>
      <c r="AI35" s="209"/>
      <c r="AJ35" s="209"/>
    </row>
    <row r="36" spans="1:36">
      <c r="A36" s="88">
        <v>21</v>
      </c>
      <c r="B36" s="83">
        <f>B34+7</f>
        <v>43494</v>
      </c>
      <c r="C36" s="84" t="s">
        <v>20</v>
      </c>
      <c r="D36" s="85">
        <f>D34+7</f>
        <v>43499</v>
      </c>
      <c r="E36" s="51"/>
      <c r="F36" s="91">
        <v>1</v>
      </c>
      <c r="G36" s="91">
        <v>1</v>
      </c>
      <c r="H36" s="91">
        <v>1</v>
      </c>
      <c r="I36" s="91">
        <v>1</v>
      </c>
      <c r="J36" s="173"/>
      <c r="K36" s="39"/>
      <c r="L36" s="244" t="s">
        <v>51</v>
      </c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39"/>
      <c r="X36" s="96"/>
      <c r="Y36" s="25"/>
      <c r="Z36" s="173"/>
      <c r="AA36" s="173"/>
      <c r="AB36" s="173"/>
      <c r="AC36" s="173"/>
      <c r="AD36" s="173"/>
      <c r="AE36" s="173"/>
      <c r="AF36" s="173"/>
      <c r="AG36" s="173"/>
      <c r="AH36" s="173"/>
      <c r="AI36" s="43"/>
      <c r="AJ36" s="241" t="s">
        <v>52</v>
      </c>
    </row>
    <row r="37" spans="1:36" ht="18">
      <c r="A37" s="77">
        <v>22</v>
      </c>
      <c r="B37" s="36">
        <f t="shared" si="3"/>
        <v>43501</v>
      </c>
      <c r="C37" s="37" t="s">
        <v>20</v>
      </c>
      <c r="D37" s="38">
        <f t="shared" si="4"/>
        <v>43506</v>
      </c>
      <c r="E37" s="51"/>
      <c r="F37" s="59">
        <v>2</v>
      </c>
      <c r="G37" s="59">
        <v>2</v>
      </c>
      <c r="H37" s="59">
        <v>2</v>
      </c>
      <c r="I37" s="59">
        <v>2</v>
      </c>
      <c r="J37" s="123"/>
      <c r="K37" s="51"/>
      <c r="L37" s="56"/>
      <c r="M37" s="51"/>
      <c r="N37" s="163" t="s">
        <v>53</v>
      </c>
      <c r="O37" s="58"/>
      <c r="P37" s="147" t="s">
        <v>54</v>
      </c>
      <c r="Q37" s="58"/>
      <c r="R37" s="56"/>
      <c r="S37" s="58"/>
      <c r="T37" s="56"/>
      <c r="U37" s="51"/>
      <c r="V37" s="116"/>
      <c r="W37" s="51"/>
      <c r="X37" s="109"/>
      <c r="Y37" s="24"/>
      <c r="Z37" s="73">
        <v>1</v>
      </c>
      <c r="AA37" s="51"/>
      <c r="AB37" s="73">
        <v>1</v>
      </c>
      <c r="AC37" s="51"/>
      <c r="AD37" s="73">
        <v>1</v>
      </c>
      <c r="AE37" s="51"/>
      <c r="AF37" s="73">
        <v>1</v>
      </c>
      <c r="AG37" s="51"/>
      <c r="AH37" s="73">
        <v>1</v>
      </c>
      <c r="AI37" s="51"/>
      <c r="AJ37" s="241"/>
    </row>
    <row r="38" spans="1:36" ht="18">
      <c r="A38" s="77">
        <v>23</v>
      </c>
      <c r="B38" s="36">
        <f t="shared" si="3"/>
        <v>43508</v>
      </c>
      <c r="C38" s="37" t="s">
        <v>20</v>
      </c>
      <c r="D38" s="38">
        <f t="shared" si="4"/>
        <v>43513</v>
      </c>
      <c r="E38" s="51"/>
      <c r="F38" s="59">
        <v>3</v>
      </c>
      <c r="G38" s="59">
        <v>3</v>
      </c>
      <c r="H38" s="59">
        <v>3</v>
      </c>
      <c r="I38" s="59">
        <v>3</v>
      </c>
      <c r="J38" s="55"/>
      <c r="K38" s="51"/>
      <c r="L38" s="56" t="s">
        <v>43</v>
      </c>
      <c r="M38" s="51"/>
      <c r="N38" s="188" t="s">
        <v>55</v>
      </c>
      <c r="O38" s="51"/>
      <c r="P38" s="61"/>
      <c r="Q38" s="51"/>
      <c r="R38" s="61"/>
      <c r="S38" s="51"/>
      <c r="T38" s="61"/>
      <c r="U38" s="51"/>
      <c r="V38" s="116"/>
      <c r="W38" s="51"/>
      <c r="X38" s="109"/>
      <c r="Y38" s="24"/>
      <c r="Z38" s="73">
        <v>2</v>
      </c>
      <c r="AA38" s="51"/>
      <c r="AB38" s="73">
        <v>2</v>
      </c>
      <c r="AC38" s="51"/>
      <c r="AD38" s="73">
        <v>2</v>
      </c>
      <c r="AE38" s="51"/>
      <c r="AF38" s="73">
        <v>2</v>
      </c>
      <c r="AG38" s="51"/>
      <c r="AH38" s="73">
        <v>2</v>
      </c>
      <c r="AI38" s="51"/>
      <c r="AJ38" s="241"/>
    </row>
    <row r="39" spans="1:36" ht="15.6">
      <c r="A39" s="77">
        <v>24</v>
      </c>
      <c r="B39" s="36">
        <f t="shared" si="3"/>
        <v>43515</v>
      </c>
      <c r="C39" s="37" t="s">
        <v>20</v>
      </c>
      <c r="D39" s="38">
        <f t="shared" si="4"/>
        <v>43520</v>
      </c>
      <c r="E39" s="51"/>
      <c r="F39" s="53"/>
      <c r="G39" s="59">
        <v>4</v>
      </c>
      <c r="H39" s="59">
        <v>4</v>
      </c>
      <c r="I39" s="59">
        <v>4</v>
      </c>
      <c r="J39" s="55"/>
      <c r="K39" s="51"/>
      <c r="L39" s="145"/>
      <c r="M39" s="51"/>
      <c r="N39" s="62" t="s">
        <v>57</v>
      </c>
      <c r="O39" s="51"/>
      <c r="P39" s="56" t="s">
        <v>56</v>
      </c>
      <c r="Q39" s="51"/>
      <c r="R39" s="61"/>
      <c r="S39" s="51"/>
      <c r="T39" s="106" t="s">
        <v>58</v>
      </c>
      <c r="U39" s="51"/>
      <c r="V39" s="116"/>
      <c r="W39" s="51"/>
      <c r="X39" s="109"/>
      <c r="Y39" s="24"/>
      <c r="Z39" s="73">
        <v>3</v>
      </c>
      <c r="AA39" s="51"/>
      <c r="AB39" s="73">
        <v>3</v>
      </c>
      <c r="AC39" s="51"/>
      <c r="AD39" s="73">
        <v>3</v>
      </c>
      <c r="AE39" s="51"/>
      <c r="AF39" s="73">
        <v>3</v>
      </c>
      <c r="AG39" s="51"/>
      <c r="AH39" s="73">
        <v>3</v>
      </c>
      <c r="AI39" s="51"/>
      <c r="AJ39" s="241"/>
    </row>
    <row r="40" spans="1:36">
      <c r="A40" s="77">
        <v>25</v>
      </c>
      <c r="B40" s="36">
        <f t="shared" si="3"/>
        <v>43522</v>
      </c>
      <c r="C40" s="37" t="s">
        <v>20</v>
      </c>
      <c r="D40" s="38">
        <f t="shared" si="4"/>
        <v>43527</v>
      </c>
      <c r="E40" s="51"/>
      <c r="F40" s="59">
        <v>4</v>
      </c>
      <c r="G40" s="59">
        <v>5</v>
      </c>
      <c r="H40" s="59">
        <v>5</v>
      </c>
      <c r="I40" s="59">
        <v>5</v>
      </c>
      <c r="J40" s="55"/>
      <c r="K40" s="51"/>
      <c r="L40" s="145"/>
      <c r="M40" s="51"/>
      <c r="N40" s="56" t="s">
        <v>41</v>
      </c>
      <c r="O40" s="51"/>
      <c r="P40" s="61"/>
      <c r="Q40" s="51"/>
      <c r="R40" s="61"/>
      <c r="S40" s="51"/>
      <c r="T40" s="61"/>
      <c r="U40" s="51"/>
      <c r="V40" s="116"/>
      <c r="W40" s="51"/>
      <c r="X40" s="96"/>
      <c r="Y40" s="24"/>
      <c r="Z40" s="73">
        <v>4</v>
      </c>
      <c r="AA40" s="51">
        <v>4</v>
      </c>
      <c r="AB40" s="73">
        <v>4</v>
      </c>
      <c r="AC40" s="51"/>
      <c r="AD40" s="73">
        <v>4</v>
      </c>
      <c r="AE40" s="51"/>
      <c r="AF40" s="73">
        <v>4</v>
      </c>
      <c r="AG40" s="51"/>
      <c r="AH40" s="73">
        <v>4</v>
      </c>
      <c r="AI40" s="51"/>
      <c r="AJ40" s="241"/>
    </row>
    <row r="41" spans="1:36">
      <c r="A41" s="77">
        <v>26</v>
      </c>
      <c r="B41" s="36">
        <f t="shared" si="3"/>
        <v>43529</v>
      </c>
      <c r="C41" s="37" t="s">
        <v>20</v>
      </c>
      <c r="D41" s="38">
        <f t="shared" si="4"/>
        <v>43534</v>
      </c>
      <c r="E41" s="51"/>
      <c r="F41" s="59">
        <v>5</v>
      </c>
      <c r="G41" s="59">
        <v>6</v>
      </c>
      <c r="H41" s="59">
        <v>6</v>
      </c>
      <c r="I41" s="59">
        <v>6</v>
      </c>
      <c r="J41" s="55"/>
      <c r="K41" s="51"/>
      <c r="L41" s="145"/>
      <c r="M41" s="51"/>
      <c r="N41" s="56" t="s">
        <v>59</v>
      </c>
      <c r="O41" s="51"/>
      <c r="P41" s="61"/>
      <c r="Q41" s="51"/>
      <c r="R41" s="61"/>
      <c r="S41" s="51"/>
      <c r="T41" s="61"/>
      <c r="U41" s="51"/>
      <c r="V41" s="116"/>
      <c r="W41" s="51"/>
      <c r="X41" s="109"/>
      <c r="Y41" s="24"/>
      <c r="Z41" s="73">
        <v>5</v>
      </c>
      <c r="AA41" s="51"/>
      <c r="AB41" s="73">
        <v>5</v>
      </c>
      <c r="AC41" s="51"/>
      <c r="AD41" s="73">
        <v>5</v>
      </c>
      <c r="AE41" s="51"/>
      <c r="AF41" s="73">
        <v>5</v>
      </c>
      <c r="AG41" s="51"/>
      <c r="AH41" s="73">
        <v>5</v>
      </c>
      <c r="AI41" s="51"/>
      <c r="AJ41" s="241"/>
    </row>
    <row r="42" spans="1:36" ht="18" customHeight="1">
      <c r="A42" s="77">
        <v>27</v>
      </c>
      <c r="B42" s="36">
        <f t="shared" si="3"/>
        <v>43536</v>
      </c>
      <c r="C42" s="37" t="s">
        <v>20</v>
      </c>
      <c r="D42" s="38">
        <f t="shared" si="4"/>
        <v>43541</v>
      </c>
      <c r="E42" s="39"/>
      <c r="F42" s="59">
        <v>6</v>
      </c>
      <c r="G42" s="53"/>
      <c r="H42" s="53"/>
      <c r="I42" s="53"/>
      <c r="J42" s="55"/>
      <c r="K42" s="51"/>
      <c r="L42" s="56" t="s">
        <v>43</v>
      </c>
      <c r="M42" s="51"/>
      <c r="N42" s="187" t="s">
        <v>96</v>
      </c>
      <c r="O42" s="51"/>
      <c r="P42" s="60"/>
      <c r="Q42" s="51"/>
      <c r="R42" s="61"/>
      <c r="S42" s="146"/>
      <c r="T42" s="61"/>
      <c r="U42" s="51"/>
      <c r="V42" s="116"/>
      <c r="W42" s="51"/>
      <c r="X42" s="109"/>
      <c r="Y42" s="24"/>
      <c r="Z42" s="73">
        <v>6</v>
      </c>
      <c r="AA42" s="51"/>
      <c r="AB42" s="73">
        <v>6</v>
      </c>
      <c r="AC42" s="51"/>
      <c r="AD42" s="73">
        <v>6</v>
      </c>
      <c r="AE42" s="51"/>
      <c r="AF42" s="73">
        <v>6</v>
      </c>
      <c r="AG42" s="51"/>
      <c r="AH42" s="73">
        <v>6</v>
      </c>
      <c r="AI42" s="39"/>
      <c r="AJ42" s="241"/>
    </row>
    <row r="43" spans="1:36">
      <c r="A43" s="77">
        <v>28</v>
      </c>
      <c r="B43" s="36">
        <f t="shared" si="3"/>
        <v>43543</v>
      </c>
      <c r="C43" s="37" t="s">
        <v>20</v>
      </c>
      <c r="D43" s="38">
        <f t="shared" si="4"/>
        <v>43548</v>
      </c>
      <c r="E43" s="39"/>
      <c r="F43" s="59">
        <v>7</v>
      </c>
      <c r="G43" s="53"/>
      <c r="H43" s="53"/>
      <c r="I43" s="53"/>
      <c r="J43" s="55"/>
      <c r="K43" s="51"/>
      <c r="L43" s="60"/>
      <c r="M43" s="39"/>
      <c r="N43" s="56" t="s">
        <v>41</v>
      </c>
      <c r="O43" s="39"/>
      <c r="P43" s="60"/>
      <c r="Q43" s="39"/>
      <c r="R43" s="60"/>
      <c r="S43" s="39"/>
      <c r="T43" s="61"/>
      <c r="U43" s="51"/>
      <c r="V43" s="116"/>
      <c r="W43" s="51"/>
      <c r="X43" s="24"/>
      <c r="Y43" s="24"/>
      <c r="Z43" s="73">
        <v>7</v>
      </c>
      <c r="AA43" s="51"/>
      <c r="AB43" s="73">
        <v>7</v>
      </c>
      <c r="AC43" s="51"/>
      <c r="AD43" s="73">
        <v>7</v>
      </c>
      <c r="AE43" s="51"/>
      <c r="AF43" s="73">
        <v>7</v>
      </c>
      <c r="AG43" s="51"/>
      <c r="AH43" s="73">
        <v>7</v>
      </c>
      <c r="AI43" s="51"/>
      <c r="AJ43" s="241"/>
    </row>
    <row r="44" spans="1:36">
      <c r="A44" s="77">
        <v>29</v>
      </c>
      <c r="B44" s="36">
        <f t="shared" si="3"/>
        <v>43550</v>
      </c>
      <c r="C44" s="37" t="s">
        <v>20</v>
      </c>
      <c r="D44" s="38">
        <f t="shared" si="4"/>
        <v>43555</v>
      </c>
      <c r="E44" s="51"/>
      <c r="F44" s="53"/>
      <c r="G44" s="53"/>
      <c r="H44" s="53"/>
      <c r="I44" s="53"/>
      <c r="J44" s="55"/>
      <c r="K44" s="51"/>
      <c r="L44" s="60"/>
      <c r="M44" s="39"/>
      <c r="N44" s="56" t="s">
        <v>28</v>
      </c>
      <c r="O44" s="39"/>
      <c r="P44" s="61"/>
      <c r="Q44" s="39"/>
      <c r="R44" s="60"/>
      <c r="S44" s="39"/>
      <c r="T44" s="60"/>
      <c r="U44" s="51"/>
      <c r="V44" s="116"/>
      <c r="W44" s="51"/>
      <c r="X44" s="96"/>
      <c r="Y44" s="24"/>
      <c r="Z44" s="73">
        <v>8</v>
      </c>
      <c r="AA44" s="100"/>
      <c r="AB44" s="108" t="s">
        <v>60</v>
      </c>
      <c r="AC44" s="100"/>
      <c r="AD44" s="108" t="s">
        <v>61</v>
      </c>
      <c r="AE44" s="100"/>
      <c r="AF44" s="108" t="s">
        <v>61</v>
      </c>
      <c r="AG44" s="100"/>
      <c r="AH44" s="106" t="s">
        <v>62</v>
      </c>
      <c r="AI44" s="100"/>
      <c r="AJ44" s="241"/>
    </row>
    <row r="45" spans="1:36">
      <c r="A45" s="77">
        <v>30</v>
      </c>
      <c r="B45" s="36">
        <f t="shared" si="3"/>
        <v>43557</v>
      </c>
      <c r="C45" s="37" t="s">
        <v>20</v>
      </c>
      <c r="D45" s="38">
        <f t="shared" si="4"/>
        <v>43562</v>
      </c>
      <c r="E45" s="39"/>
      <c r="F45" s="53"/>
      <c r="G45" s="53"/>
      <c r="H45" s="42"/>
      <c r="I45" s="42"/>
      <c r="J45" s="55"/>
      <c r="K45" s="51"/>
      <c r="L45" s="234" t="s">
        <v>63</v>
      </c>
      <c r="M45" s="234"/>
      <c r="N45" s="234"/>
      <c r="O45" s="234"/>
      <c r="P45" s="234"/>
      <c r="Q45" s="234"/>
      <c r="R45" s="234"/>
      <c r="S45" s="234"/>
      <c r="T45" s="234"/>
      <c r="U45" s="51"/>
      <c r="V45" s="116"/>
      <c r="W45" s="51"/>
      <c r="X45" s="96"/>
      <c r="Y45" s="25"/>
      <c r="Z45" s="74"/>
      <c r="AA45" s="100"/>
      <c r="AB45" s="74"/>
      <c r="AC45" s="100"/>
      <c r="AD45" s="74"/>
      <c r="AE45" s="100"/>
      <c r="AF45" s="74"/>
      <c r="AG45" s="100"/>
      <c r="AH45" s="74"/>
      <c r="AI45" s="100"/>
      <c r="AJ45" s="241"/>
    </row>
    <row r="46" spans="1:36">
      <c r="A46" s="77">
        <v>31</v>
      </c>
      <c r="B46" s="36">
        <f t="shared" si="3"/>
        <v>43564</v>
      </c>
      <c r="C46" s="37" t="s">
        <v>20</v>
      </c>
      <c r="D46" s="38">
        <f t="shared" si="4"/>
        <v>43569</v>
      </c>
      <c r="E46" s="51"/>
      <c r="F46" s="59">
        <v>8</v>
      </c>
      <c r="G46" s="59">
        <v>7</v>
      </c>
      <c r="H46" s="59">
        <v>7</v>
      </c>
      <c r="I46" s="59">
        <v>7</v>
      </c>
      <c r="J46" s="55"/>
      <c r="K46" s="39"/>
      <c r="L46" s="234" t="s">
        <v>63</v>
      </c>
      <c r="M46" s="234"/>
      <c r="N46" s="234"/>
      <c r="O46" s="234"/>
      <c r="P46" s="234"/>
      <c r="Q46" s="234"/>
      <c r="R46" s="234"/>
      <c r="S46" s="234"/>
      <c r="T46" s="234"/>
      <c r="U46" s="39"/>
      <c r="V46" s="116"/>
      <c r="W46" s="39"/>
      <c r="X46" s="96"/>
      <c r="Y46" s="25"/>
      <c r="Z46" s="74"/>
      <c r="AA46" s="100"/>
      <c r="AB46" s="74"/>
      <c r="AC46" s="100"/>
      <c r="AD46" s="74"/>
      <c r="AE46" s="100"/>
      <c r="AF46" s="74"/>
      <c r="AG46" s="100"/>
      <c r="AH46" s="74"/>
      <c r="AI46" s="51"/>
      <c r="AJ46" s="241"/>
    </row>
    <row r="47" spans="1:36">
      <c r="A47" s="77">
        <v>32</v>
      </c>
      <c r="B47" s="36">
        <f t="shared" si="3"/>
        <v>43571</v>
      </c>
      <c r="C47" s="37" t="s">
        <v>20</v>
      </c>
      <c r="D47" s="38">
        <f t="shared" si="4"/>
        <v>43576</v>
      </c>
      <c r="E47" s="51"/>
      <c r="F47" s="59">
        <v>5</v>
      </c>
      <c r="G47" s="59">
        <v>6</v>
      </c>
      <c r="H47" s="59">
        <v>6</v>
      </c>
      <c r="I47" s="59">
        <v>6</v>
      </c>
      <c r="J47" s="55"/>
      <c r="K47" s="51"/>
      <c r="L47" s="56"/>
      <c r="M47" s="51"/>
      <c r="N47" s="56" t="s">
        <v>32</v>
      </c>
      <c r="O47" s="51"/>
      <c r="P47" s="60"/>
      <c r="Q47" s="51"/>
      <c r="R47" s="61"/>
      <c r="S47" s="146"/>
      <c r="T47" s="61"/>
      <c r="U47" s="51"/>
      <c r="V47" s="116"/>
      <c r="W47" s="51"/>
      <c r="X47" s="96"/>
      <c r="Y47" s="24"/>
      <c r="Z47" s="73">
        <v>9</v>
      </c>
      <c r="AA47" s="100"/>
      <c r="AB47" s="73">
        <v>8</v>
      </c>
      <c r="AC47" s="100"/>
      <c r="AD47" s="73">
        <v>8</v>
      </c>
      <c r="AE47" s="100"/>
      <c r="AF47" s="73">
        <v>8</v>
      </c>
      <c r="AG47" s="100"/>
      <c r="AH47" s="73">
        <v>8</v>
      </c>
      <c r="AI47" s="51"/>
      <c r="AJ47" s="241"/>
    </row>
    <row r="48" spans="1:36">
      <c r="A48" s="77">
        <v>33</v>
      </c>
      <c r="B48" s="36">
        <f t="shared" si="3"/>
        <v>43578</v>
      </c>
      <c r="C48" s="37" t="s">
        <v>20</v>
      </c>
      <c r="D48" s="38">
        <f t="shared" si="4"/>
        <v>43583</v>
      </c>
      <c r="E48" s="51"/>
      <c r="F48" s="59">
        <v>5</v>
      </c>
      <c r="G48" s="59">
        <v>6</v>
      </c>
      <c r="H48" s="59">
        <v>6</v>
      </c>
      <c r="I48" s="59">
        <v>6</v>
      </c>
      <c r="J48" s="55"/>
      <c r="K48" s="51"/>
      <c r="L48" s="56" t="s">
        <v>99</v>
      </c>
      <c r="M48" s="51"/>
      <c r="N48" s="56" t="s">
        <v>41</v>
      </c>
      <c r="O48" s="51"/>
      <c r="P48" s="56" t="s">
        <v>56</v>
      </c>
      <c r="Q48" s="51"/>
      <c r="R48" s="61"/>
      <c r="S48" s="146"/>
      <c r="T48" s="61"/>
      <c r="U48" s="51"/>
      <c r="V48" s="116"/>
      <c r="W48" s="51"/>
      <c r="X48" s="109"/>
      <c r="Y48" s="24"/>
      <c r="Z48" s="73">
        <v>10</v>
      </c>
      <c r="AA48" s="51"/>
      <c r="AB48" s="73">
        <v>9</v>
      </c>
      <c r="AC48" s="51"/>
      <c r="AD48" s="73">
        <v>9</v>
      </c>
      <c r="AE48" s="51"/>
      <c r="AF48" s="73">
        <v>9</v>
      </c>
      <c r="AG48" s="51"/>
      <c r="AH48" s="73">
        <v>9</v>
      </c>
      <c r="AI48" s="51"/>
      <c r="AJ48" s="241"/>
    </row>
    <row r="49" spans="1:36">
      <c r="A49" s="77">
        <v>34</v>
      </c>
      <c r="B49" s="36">
        <f t="shared" si="3"/>
        <v>43585</v>
      </c>
      <c r="C49" s="37" t="s">
        <v>20</v>
      </c>
      <c r="D49" s="38">
        <f t="shared" si="4"/>
        <v>43590</v>
      </c>
      <c r="E49" s="51"/>
      <c r="F49" s="59">
        <v>5</v>
      </c>
      <c r="G49" s="59">
        <v>6</v>
      </c>
      <c r="H49" s="59">
        <v>6</v>
      </c>
      <c r="I49" s="59">
        <v>6</v>
      </c>
      <c r="J49" s="55"/>
      <c r="K49" s="51"/>
      <c r="L49" s="67" t="s">
        <v>87</v>
      </c>
      <c r="M49" s="51"/>
      <c r="N49" s="56" t="s">
        <v>64</v>
      </c>
      <c r="O49" s="51"/>
      <c r="P49" s="60"/>
      <c r="Q49" s="51"/>
      <c r="R49" s="61"/>
      <c r="S49" s="146"/>
      <c r="T49" s="61"/>
      <c r="U49" s="51"/>
      <c r="V49" s="116"/>
      <c r="W49" s="51"/>
      <c r="X49" s="96"/>
      <c r="Y49" s="24"/>
      <c r="Z49" s="73">
        <v>11</v>
      </c>
      <c r="AA49" s="51"/>
      <c r="AB49" s="73">
        <v>10</v>
      </c>
      <c r="AC49" s="51"/>
      <c r="AD49" s="73">
        <v>10</v>
      </c>
      <c r="AE49" s="51"/>
      <c r="AF49" s="73">
        <v>10</v>
      </c>
      <c r="AG49" s="51"/>
      <c r="AH49" s="73">
        <v>10</v>
      </c>
      <c r="AI49" s="51"/>
      <c r="AJ49" s="241"/>
    </row>
    <row r="50" spans="1:36" ht="12" customHeight="1">
      <c r="A50" s="77">
        <v>35</v>
      </c>
      <c r="B50" s="36">
        <f>B49+7</f>
        <v>43592</v>
      </c>
      <c r="C50" s="37" t="s">
        <v>20</v>
      </c>
      <c r="D50" s="38">
        <f>D49+7</f>
        <v>43597</v>
      </c>
      <c r="E50" s="51"/>
      <c r="F50" s="59">
        <v>5</v>
      </c>
      <c r="G50" s="59">
        <v>6</v>
      </c>
      <c r="H50" s="59">
        <v>6</v>
      </c>
      <c r="I50" s="59">
        <v>6</v>
      </c>
      <c r="J50" s="55"/>
      <c r="K50" s="51"/>
      <c r="L50" s="56"/>
      <c r="M50" s="51"/>
      <c r="N50" s="56" t="s">
        <v>32</v>
      </c>
      <c r="O50" s="51"/>
      <c r="P50" s="60"/>
      <c r="Q50" s="51"/>
      <c r="R50" s="61"/>
      <c r="S50" s="146"/>
      <c r="T50" s="61"/>
      <c r="U50" s="51"/>
      <c r="V50" s="116"/>
      <c r="W50" s="51"/>
      <c r="X50" s="96"/>
      <c r="Y50" s="24"/>
      <c r="Z50" s="73">
        <v>12</v>
      </c>
      <c r="AA50" s="51"/>
      <c r="AB50" s="73">
        <v>11</v>
      </c>
      <c r="AC50" s="51"/>
      <c r="AD50" s="73">
        <v>11</v>
      </c>
      <c r="AE50" s="51"/>
      <c r="AF50" s="73">
        <v>11</v>
      </c>
      <c r="AG50" s="51"/>
      <c r="AH50" s="73">
        <v>11</v>
      </c>
      <c r="AI50" s="63"/>
      <c r="AJ50" s="241"/>
    </row>
    <row r="51" spans="1:36">
      <c r="A51" s="77">
        <v>36</v>
      </c>
      <c r="B51" s="36">
        <f t="shared" si="3"/>
        <v>43599</v>
      </c>
      <c r="C51" s="37" t="s">
        <v>20</v>
      </c>
      <c r="D51" s="38">
        <f t="shared" si="4"/>
        <v>43604</v>
      </c>
      <c r="E51" s="64"/>
      <c r="F51" s="65"/>
      <c r="G51" s="66">
        <v>12</v>
      </c>
      <c r="H51" s="66">
        <v>12</v>
      </c>
      <c r="I51" s="66">
        <v>12</v>
      </c>
      <c r="J51" s="55"/>
      <c r="K51" s="51"/>
      <c r="L51" s="56" t="s">
        <v>43</v>
      </c>
      <c r="M51" s="51"/>
      <c r="N51" s="56" t="s">
        <v>41</v>
      </c>
      <c r="O51" s="51"/>
      <c r="P51" s="106" t="s">
        <v>23</v>
      </c>
      <c r="Q51" s="51"/>
      <c r="R51" s="67" t="s">
        <v>65</v>
      </c>
      <c r="S51" s="146"/>
      <c r="T51" s="61"/>
      <c r="U51" s="51"/>
      <c r="V51" s="116"/>
      <c r="W51" s="63"/>
      <c r="Y51" s="27"/>
      <c r="Z51" s="215" t="s">
        <v>66</v>
      </c>
      <c r="AA51" s="63"/>
      <c r="AB51" s="218"/>
      <c r="AC51" s="63"/>
      <c r="AD51" s="73">
        <v>12</v>
      </c>
      <c r="AE51" s="63"/>
      <c r="AF51" s="73">
        <v>12</v>
      </c>
      <c r="AG51" s="63"/>
      <c r="AH51" s="73">
        <v>12</v>
      </c>
      <c r="AI51" s="64"/>
      <c r="AJ51" s="241"/>
    </row>
    <row r="52" spans="1:36">
      <c r="A52" s="77">
        <v>37</v>
      </c>
      <c r="B52" s="36">
        <f t="shared" si="3"/>
        <v>43606</v>
      </c>
      <c r="C52" s="37" t="s">
        <v>20</v>
      </c>
      <c r="D52" s="38">
        <f t="shared" si="4"/>
        <v>43611</v>
      </c>
      <c r="E52" s="51"/>
      <c r="F52" s="59">
        <v>5</v>
      </c>
      <c r="G52" s="59">
        <v>6</v>
      </c>
      <c r="H52" s="59">
        <v>6</v>
      </c>
      <c r="I52" s="59">
        <v>6</v>
      </c>
      <c r="J52" s="55"/>
      <c r="K52" s="64"/>
      <c r="L52" s="56" t="s">
        <v>34</v>
      </c>
      <c r="M52" s="64"/>
      <c r="N52" s="126"/>
      <c r="O52" s="64"/>
      <c r="P52" s="56" t="s">
        <v>56</v>
      </c>
      <c r="Q52" s="64"/>
      <c r="R52" s="61"/>
      <c r="S52" s="64"/>
      <c r="T52" s="60"/>
      <c r="U52" s="64"/>
      <c r="V52" s="116"/>
      <c r="W52" s="64"/>
      <c r="Y52" s="28"/>
      <c r="Z52" s="75"/>
      <c r="AA52" s="64"/>
      <c r="AB52" s="108"/>
      <c r="AC52" s="64"/>
      <c r="AD52" s="215" t="s">
        <v>66</v>
      </c>
      <c r="AE52" s="58"/>
      <c r="AF52" s="215" t="s">
        <v>66</v>
      </c>
      <c r="AG52" s="58"/>
      <c r="AH52" s="215" t="s">
        <v>66</v>
      </c>
      <c r="AI52" s="58"/>
      <c r="AJ52" s="241"/>
    </row>
    <row r="53" spans="1:36">
      <c r="A53" s="77">
        <v>38</v>
      </c>
      <c r="B53" s="36">
        <f t="shared" si="3"/>
        <v>43613</v>
      </c>
      <c r="C53" s="37" t="s">
        <v>20</v>
      </c>
      <c r="D53" s="38">
        <f t="shared" si="4"/>
        <v>43618</v>
      </c>
      <c r="E53" s="58"/>
      <c r="F53" s="65"/>
      <c r="G53" s="65"/>
      <c r="H53" s="68"/>
      <c r="I53" s="68"/>
      <c r="J53" s="55"/>
      <c r="K53" s="51"/>
      <c r="L53" s="67" t="s">
        <v>67</v>
      </c>
      <c r="M53" s="51"/>
      <c r="N53" s="56" t="s">
        <v>28</v>
      </c>
      <c r="O53" s="51"/>
      <c r="P53" s="60"/>
      <c r="Q53" s="51"/>
      <c r="R53" s="61"/>
      <c r="S53" s="146"/>
      <c r="T53" s="61"/>
      <c r="U53" s="51"/>
      <c r="V53" s="116"/>
      <c r="W53" s="58"/>
      <c r="X53" s="98"/>
      <c r="Y53" s="29"/>
      <c r="Z53" s="42" t="s">
        <v>68</v>
      </c>
      <c r="AA53" s="107"/>
      <c r="AB53" s="42" t="s">
        <v>68</v>
      </c>
      <c r="AC53" s="107"/>
      <c r="AD53" s="108" t="s">
        <v>69</v>
      </c>
      <c r="AE53" s="107"/>
      <c r="AF53" s="108" t="s">
        <v>69</v>
      </c>
      <c r="AG53" s="107"/>
      <c r="AH53" s="108" t="s">
        <v>69</v>
      </c>
      <c r="AI53" s="58"/>
      <c r="AJ53" s="241"/>
    </row>
    <row r="54" spans="1:36">
      <c r="A54" s="77">
        <v>39</v>
      </c>
      <c r="B54" s="36">
        <f>B53+7</f>
        <v>43620</v>
      </c>
      <c r="C54" s="37" t="s">
        <v>20</v>
      </c>
      <c r="D54" s="38">
        <f>D53+7</f>
        <v>43625</v>
      </c>
      <c r="E54" s="51"/>
      <c r="F54" s="59">
        <v>5</v>
      </c>
      <c r="G54" s="59">
        <v>6</v>
      </c>
      <c r="H54" s="59">
        <v>6</v>
      </c>
      <c r="I54" s="59">
        <v>6</v>
      </c>
      <c r="J54" s="55"/>
      <c r="K54" s="58"/>
      <c r="L54" s="56"/>
      <c r="M54" s="51"/>
      <c r="N54" s="56"/>
      <c r="O54" s="51"/>
      <c r="P54" s="56"/>
      <c r="Q54" s="51"/>
      <c r="R54" s="61"/>
      <c r="S54" s="146"/>
      <c r="T54" s="61"/>
      <c r="U54" s="51"/>
      <c r="V54" s="116"/>
      <c r="W54" s="58"/>
      <c r="X54" s="98"/>
      <c r="Y54" s="29"/>
      <c r="Z54" s="104" t="s">
        <v>25</v>
      </c>
      <c r="AA54" s="58"/>
      <c r="AB54" s="104" t="s">
        <v>25</v>
      </c>
      <c r="AC54" s="58"/>
      <c r="AD54" s="42" t="s">
        <v>68</v>
      </c>
      <c r="AE54" s="107"/>
      <c r="AF54" s="42" t="s">
        <v>68</v>
      </c>
      <c r="AG54" s="58"/>
      <c r="AH54" s="42" t="s">
        <v>68</v>
      </c>
      <c r="AI54" s="58"/>
      <c r="AJ54" s="241"/>
    </row>
    <row r="55" spans="1:36">
      <c r="A55" s="77">
        <v>40</v>
      </c>
      <c r="B55" s="36">
        <f>B54+7</f>
        <v>43627</v>
      </c>
      <c r="C55" s="37" t="s">
        <v>20</v>
      </c>
      <c r="D55" s="38">
        <f>D54+7</f>
        <v>43632</v>
      </c>
      <c r="E55" s="51"/>
      <c r="F55" s="59">
        <v>5</v>
      </c>
      <c r="G55" s="59">
        <v>6</v>
      </c>
      <c r="H55" s="59">
        <v>6</v>
      </c>
      <c r="I55" s="59">
        <v>6</v>
      </c>
      <c r="J55" s="55"/>
      <c r="K55" s="51"/>
      <c r="L55" s="56"/>
      <c r="M55" s="51"/>
      <c r="N55" s="56" t="s">
        <v>32</v>
      </c>
      <c r="O55" s="51"/>
      <c r="P55" s="60"/>
      <c r="Q55" s="51"/>
      <c r="R55" s="61"/>
      <c r="S55" s="146"/>
      <c r="T55" s="61"/>
      <c r="U55" s="51"/>
      <c r="V55" s="116"/>
      <c r="W55" s="58"/>
      <c r="Y55" s="29"/>
      <c r="Z55" s="104" t="s">
        <v>25</v>
      </c>
      <c r="AA55" s="107"/>
      <c r="AB55" s="104" t="s">
        <v>25</v>
      </c>
      <c r="AC55" s="107"/>
      <c r="AD55" s="104" t="s">
        <v>25</v>
      </c>
      <c r="AE55" s="107"/>
      <c r="AF55" s="177" t="s">
        <v>25</v>
      </c>
      <c r="AG55" s="107"/>
      <c r="AH55" s="177" t="s">
        <v>25</v>
      </c>
      <c r="AI55" s="58"/>
      <c r="AJ55" s="241"/>
    </row>
    <row r="56" spans="1:36">
      <c r="A56" s="76">
        <f>+A55+1</f>
        <v>41</v>
      </c>
      <c r="B56" s="36">
        <f t="shared" si="3"/>
        <v>43634</v>
      </c>
      <c r="C56" s="37" t="s">
        <v>20</v>
      </c>
      <c r="D56" s="38">
        <f t="shared" si="4"/>
        <v>43639</v>
      </c>
      <c r="E56" s="51"/>
      <c r="F56" s="59">
        <v>5</v>
      </c>
      <c r="G56" s="59">
        <v>6</v>
      </c>
      <c r="H56" s="59">
        <v>6</v>
      </c>
      <c r="I56" s="59">
        <v>6</v>
      </c>
      <c r="J56" s="55"/>
      <c r="K56" s="51"/>
      <c r="L56" s="56"/>
      <c r="M56" s="51"/>
      <c r="N56" s="56" t="s">
        <v>41</v>
      </c>
      <c r="O56" s="51"/>
      <c r="P56" s="60"/>
      <c r="Q56" s="51"/>
      <c r="R56" s="61"/>
      <c r="S56" s="146"/>
      <c r="T56" s="61"/>
      <c r="U56" s="51"/>
      <c r="V56" s="116"/>
      <c r="W56" s="58"/>
      <c r="Y56" s="29"/>
      <c r="Z56" s="104" t="s">
        <v>25</v>
      </c>
      <c r="AA56" s="107"/>
      <c r="AB56" s="104" t="s">
        <v>25</v>
      </c>
      <c r="AC56" s="107"/>
      <c r="AD56" s="104" t="s">
        <v>25</v>
      </c>
      <c r="AE56" s="107"/>
      <c r="AF56" s="164" t="s">
        <v>26</v>
      </c>
      <c r="AG56" s="181"/>
      <c r="AH56" s="106" t="s">
        <v>30</v>
      </c>
      <c r="AI56" s="107"/>
      <c r="AJ56" s="241"/>
    </row>
    <row r="57" spans="1:36" ht="3" customHeight="1">
      <c r="A57" s="88"/>
      <c r="B57" s="89"/>
      <c r="C57" s="70"/>
      <c r="D57" s="90"/>
      <c r="E57" s="39"/>
      <c r="F57" s="70"/>
      <c r="G57" s="70"/>
      <c r="H57" s="39"/>
      <c r="I57" s="39"/>
      <c r="J57" s="150"/>
      <c r="K57" s="51"/>
      <c r="L57" s="165"/>
      <c r="M57" s="51"/>
      <c r="N57" s="165"/>
      <c r="O57" s="51"/>
      <c r="P57" s="170"/>
      <c r="Q57" s="51"/>
      <c r="R57" s="171"/>
      <c r="S57" s="146"/>
      <c r="T57" s="171"/>
      <c r="U57" s="51"/>
      <c r="V57" s="166"/>
      <c r="W57" s="103"/>
      <c r="X57" s="98"/>
      <c r="Y57" s="29"/>
      <c r="Z57" s="178"/>
      <c r="AA57" s="176"/>
      <c r="AB57" s="178"/>
      <c r="AC57" s="176"/>
      <c r="AD57" s="178"/>
      <c r="AE57" s="176"/>
      <c r="AF57" s="179"/>
      <c r="AG57" s="176"/>
      <c r="AH57" s="180"/>
      <c r="AI57" s="176"/>
      <c r="AJ57" s="122"/>
    </row>
    <row r="58" spans="1:36" ht="23.4">
      <c r="A58" s="78">
        <f>+A56+1</f>
        <v>42</v>
      </c>
      <c r="B58" s="49">
        <f>B56+7</f>
        <v>43641</v>
      </c>
      <c r="C58" s="40" t="s">
        <v>20</v>
      </c>
      <c r="D58" s="50">
        <f>D56+7</f>
        <v>43646</v>
      </c>
      <c r="E58" s="124"/>
      <c r="F58" s="136"/>
      <c r="G58" s="136"/>
      <c r="H58" s="124"/>
      <c r="I58" s="124"/>
      <c r="J58" s="123"/>
      <c r="K58" s="124"/>
      <c r="L58" s="182" t="s">
        <v>29</v>
      </c>
      <c r="M58" s="124"/>
      <c r="N58" s="183"/>
      <c r="O58" s="183"/>
      <c r="P58" s="184" t="s">
        <v>70</v>
      </c>
      <c r="Q58" s="184"/>
      <c r="R58" s="184" t="s">
        <v>33</v>
      </c>
      <c r="S58" s="124"/>
      <c r="T58" s="183"/>
      <c r="U58" s="183"/>
      <c r="V58" s="183"/>
      <c r="W58" s="58"/>
      <c r="X58" s="160"/>
      <c r="Y58" s="172"/>
      <c r="Z58" s="173"/>
      <c r="AA58" s="58"/>
      <c r="AB58" s="173"/>
      <c r="AC58" s="58"/>
      <c r="AD58" s="222" t="s">
        <v>89</v>
      </c>
      <c r="AE58" s="58"/>
      <c r="AF58" s="222" t="s">
        <v>89</v>
      </c>
      <c r="AG58" s="58"/>
      <c r="AH58" s="222" t="s">
        <v>89</v>
      </c>
      <c r="AI58" s="107"/>
      <c r="AJ58" s="235" t="s">
        <v>71</v>
      </c>
    </row>
    <row r="59" spans="1:36">
      <c r="A59" s="76">
        <f>+A58+1</f>
        <v>43</v>
      </c>
      <c r="B59" s="36">
        <f t="shared" si="3"/>
        <v>43648</v>
      </c>
      <c r="C59" s="37" t="s">
        <v>20</v>
      </c>
      <c r="D59" s="38">
        <f t="shared" si="4"/>
        <v>43653</v>
      </c>
      <c r="E59" s="58"/>
      <c r="F59" s="71"/>
      <c r="G59" s="71"/>
      <c r="H59" s="58"/>
      <c r="I59" s="58"/>
      <c r="J59" s="55"/>
      <c r="K59" s="58"/>
      <c r="L59" s="236" t="s">
        <v>72</v>
      </c>
      <c r="M59" s="236"/>
      <c r="N59" s="236"/>
      <c r="O59" s="236"/>
      <c r="P59" s="236"/>
      <c r="Q59" s="236"/>
      <c r="R59" s="236"/>
      <c r="S59" s="236"/>
      <c r="T59" s="236"/>
      <c r="U59" s="216"/>
      <c r="V59" s="216"/>
      <c r="W59" s="216"/>
      <c r="Y59" s="29"/>
      <c r="Z59" s="173"/>
      <c r="AA59" s="58"/>
      <c r="AB59" s="173"/>
      <c r="AC59" s="58"/>
      <c r="AD59" s="173"/>
      <c r="AE59" s="58"/>
      <c r="AF59" s="173"/>
      <c r="AG59" s="58"/>
      <c r="AH59" s="173"/>
      <c r="AI59" s="58"/>
      <c r="AJ59" s="235"/>
    </row>
    <row r="60" spans="1:36">
      <c r="A60" s="76">
        <f t="shared" si="2"/>
        <v>44</v>
      </c>
      <c r="B60" s="36">
        <f t="shared" si="3"/>
        <v>43655</v>
      </c>
      <c r="C60" s="37" t="s">
        <v>20</v>
      </c>
      <c r="D60" s="38">
        <f t="shared" si="4"/>
        <v>43660</v>
      </c>
      <c r="E60" s="58"/>
      <c r="F60" s="71"/>
      <c r="G60" s="71"/>
      <c r="H60" s="58"/>
      <c r="I60" s="58"/>
      <c r="J60" s="55"/>
      <c r="K60" s="58"/>
      <c r="L60" s="236" t="s">
        <v>72</v>
      </c>
      <c r="M60" s="236"/>
      <c r="N60" s="236"/>
      <c r="O60" s="236"/>
      <c r="P60" s="236"/>
      <c r="Q60" s="236"/>
      <c r="R60" s="236"/>
      <c r="S60" s="236"/>
      <c r="T60" s="236"/>
      <c r="U60" s="216"/>
      <c r="V60" s="216"/>
      <c r="W60" s="216"/>
      <c r="Y60" s="29"/>
      <c r="Z60" s="42"/>
      <c r="AA60" s="58"/>
      <c r="AB60" s="42"/>
      <c r="AC60" s="58"/>
      <c r="AD60" s="42"/>
      <c r="AE60" s="58"/>
      <c r="AF60" s="42"/>
      <c r="AG60" s="58"/>
      <c r="AH60" s="42"/>
      <c r="AI60" s="58"/>
      <c r="AJ60" s="235"/>
    </row>
    <row r="61" spans="1:36">
      <c r="A61" s="76">
        <f t="shared" si="2"/>
        <v>45</v>
      </c>
      <c r="B61" s="36">
        <f t="shared" si="3"/>
        <v>43662</v>
      </c>
      <c r="C61" s="37" t="s">
        <v>20</v>
      </c>
      <c r="D61" s="38">
        <f t="shared" si="4"/>
        <v>43667</v>
      </c>
      <c r="E61" s="58"/>
      <c r="F61" s="71"/>
      <c r="G61" s="71"/>
      <c r="H61" s="58"/>
      <c r="I61" s="58"/>
      <c r="J61" s="55"/>
      <c r="K61" s="58"/>
      <c r="L61" s="236" t="s">
        <v>72</v>
      </c>
      <c r="M61" s="236"/>
      <c r="N61" s="236"/>
      <c r="O61" s="236"/>
      <c r="P61" s="236"/>
      <c r="Q61" s="236"/>
      <c r="R61" s="236"/>
      <c r="S61" s="236"/>
      <c r="T61" s="236"/>
      <c r="U61" s="216"/>
      <c r="V61" s="216"/>
      <c r="W61" s="216"/>
      <c r="Y61" s="29"/>
      <c r="Z61" s="42"/>
      <c r="AA61" s="58"/>
      <c r="AB61" s="42"/>
      <c r="AC61" s="58"/>
      <c r="AD61" s="42"/>
      <c r="AE61" s="58"/>
      <c r="AF61" s="42"/>
      <c r="AG61" s="58"/>
      <c r="AH61" s="42"/>
      <c r="AI61" s="58"/>
      <c r="AJ61" s="235"/>
    </row>
    <row r="62" spans="1:36">
      <c r="A62" s="76">
        <f t="shared" si="2"/>
        <v>46</v>
      </c>
      <c r="B62" s="36">
        <f t="shared" si="3"/>
        <v>43669</v>
      </c>
      <c r="C62" s="37" t="s">
        <v>20</v>
      </c>
      <c r="D62" s="38">
        <f t="shared" si="4"/>
        <v>43674</v>
      </c>
      <c r="E62" s="58"/>
      <c r="F62" s="71"/>
      <c r="G62" s="71"/>
      <c r="H62" s="58"/>
      <c r="I62" s="58"/>
      <c r="J62" s="55"/>
      <c r="K62" s="58"/>
      <c r="L62" s="236" t="s">
        <v>72</v>
      </c>
      <c r="M62" s="236"/>
      <c r="N62" s="236"/>
      <c r="O62" s="236"/>
      <c r="P62" s="236"/>
      <c r="Q62" s="236"/>
      <c r="R62" s="236"/>
      <c r="S62" s="236"/>
      <c r="T62" s="236"/>
      <c r="U62" s="216"/>
      <c r="V62" s="216"/>
      <c r="W62" s="216"/>
      <c r="Y62" s="29"/>
      <c r="Z62" s="42"/>
      <c r="AA62" s="58"/>
      <c r="AB62" s="42"/>
      <c r="AC62" s="58"/>
      <c r="AD62" s="42"/>
      <c r="AE62" s="58"/>
      <c r="AF62" s="42"/>
      <c r="AG62" s="58"/>
      <c r="AH62" s="42"/>
      <c r="AI62" s="58"/>
      <c r="AJ62" s="235"/>
    </row>
    <row r="63" spans="1:36">
      <c r="A63" s="76">
        <f t="shared" si="2"/>
        <v>47</v>
      </c>
      <c r="B63" s="36">
        <f t="shared" si="3"/>
        <v>43676</v>
      </c>
      <c r="C63" s="37" t="s">
        <v>20</v>
      </c>
      <c r="D63" s="38">
        <f t="shared" si="4"/>
        <v>43681</v>
      </c>
      <c r="E63" s="58"/>
      <c r="F63" s="128"/>
      <c r="G63" s="128"/>
      <c r="H63" s="58"/>
      <c r="I63" s="58"/>
      <c r="J63" s="55"/>
      <c r="K63" s="58"/>
      <c r="L63" s="236" t="s">
        <v>72</v>
      </c>
      <c r="M63" s="236"/>
      <c r="N63" s="236"/>
      <c r="O63" s="236"/>
      <c r="P63" s="236"/>
      <c r="Q63" s="236"/>
      <c r="R63" s="236"/>
      <c r="S63" s="236"/>
      <c r="T63" s="236"/>
      <c r="U63" s="216"/>
      <c r="V63" s="216"/>
      <c r="W63" s="216"/>
      <c r="Y63" s="29"/>
      <c r="Z63" s="42"/>
      <c r="AA63" s="58"/>
      <c r="AB63" s="42"/>
      <c r="AC63" s="58"/>
      <c r="AD63" s="42"/>
      <c r="AE63" s="58"/>
      <c r="AF63" s="42"/>
      <c r="AG63" s="58"/>
      <c r="AH63" s="42"/>
      <c r="AI63" s="58"/>
      <c r="AJ63" s="235"/>
    </row>
    <row r="64" spans="1:36">
      <c r="A64" s="76">
        <f t="shared" si="2"/>
        <v>48</v>
      </c>
      <c r="B64" s="36">
        <f t="shared" si="3"/>
        <v>43683</v>
      </c>
      <c r="C64" s="37" t="s">
        <v>20</v>
      </c>
      <c r="D64" s="38">
        <f t="shared" si="4"/>
        <v>43688</v>
      </c>
      <c r="E64" s="58"/>
      <c r="F64" s="128"/>
      <c r="G64" s="128"/>
      <c r="H64" s="58"/>
      <c r="I64" s="58"/>
      <c r="J64" s="55"/>
      <c r="K64" s="58"/>
      <c r="L64" s="236" t="s">
        <v>72</v>
      </c>
      <c r="M64" s="236"/>
      <c r="N64" s="236"/>
      <c r="O64" s="236"/>
      <c r="P64" s="236"/>
      <c r="Q64" s="236"/>
      <c r="R64" s="236"/>
      <c r="S64" s="236"/>
      <c r="T64" s="236"/>
      <c r="U64" s="216"/>
      <c r="V64" s="216"/>
      <c r="W64" s="216"/>
      <c r="Y64" s="29"/>
      <c r="Z64" s="42"/>
      <c r="AA64" s="58"/>
      <c r="AB64" s="42"/>
      <c r="AC64" s="58"/>
      <c r="AD64" s="42"/>
      <c r="AE64" s="58"/>
      <c r="AF64" s="42"/>
      <c r="AG64" s="58"/>
      <c r="AH64" s="42"/>
      <c r="AI64" s="58"/>
      <c r="AJ64" s="235"/>
    </row>
    <row r="65" spans="1:36" ht="11.25" customHeight="1">
      <c r="A65" s="76">
        <f t="shared" si="2"/>
        <v>49</v>
      </c>
      <c r="B65" s="36">
        <f>B64+7</f>
        <v>43690</v>
      </c>
      <c r="C65" s="37" t="s">
        <v>20</v>
      </c>
      <c r="D65" s="38">
        <f>D64+7</f>
        <v>43695</v>
      </c>
      <c r="E65" s="58"/>
      <c r="F65" s="71"/>
      <c r="G65" s="71"/>
      <c r="H65" s="58"/>
      <c r="I65" s="58"/>
      <c r="J65" s="55"/>
      <c r="K65" s="58"/>
      <c r="L65" s="56"/>
      <c r="M65" s="58"/>
      <c r="N65" s="67" t="s">
        <v>73</v>
      </c>
      <c r="O65" s="51"/>
      <c r="P65" s="127" t="s">
        <v>24</v>
      </c>
      <c r="Q65" s="51"/>
      <c r="R65" s="134" t="s">
        <v>23</v>
      </c>
      <c r="S65" s="51"/>
      <c r="T65" s="56"/>
      <c r="U65" s="51"/>
      <c r="V65" s="116"/>
      <c r="W65" s="58"/>
      <c r="Y65" s="29"/>
      <c r="Z65" s="135" t="s">
        <v>25</v>
      </c>
      <c r="AA65" s="107"/>
      <c r="AB65" s="135" t="s">
        <v>25</v>
      </c>
      <c r="AC65" s="107"/>
      <c r="AD65" s="135" t="s">
        <v>25</v>
      </c>
      <c r="AE65" s="107"/>
      <c r="AF65" s="135" t="s">
        <v>25</v>
      </c>
      <c r="AG65" s="58"/>
      <c r="AH65" s="135" t="s">
        <v>25</v>
      </c>
      <c r="AI65" s="58"/>
      <c r="AJ65" s="235"/>
    </row>
    <row r="66" spans="1:36" ht="12.75" customHeight="1">
      <c r="A66" s="76">
        <f>+A65+1</f>
        <v>50</v>
      </c>
      <c r="B66" s="36">
        <f>B65+7</f>
        <v>43697</v>
      </c>
      <c r="C66" s="37" t="s">
        <v>20</v>
      </c>
      <c r="D66" s="38">
        <f>D65+7</f>
        <v>43702</v>
      </c>
      <c r="E66" s="69"/>
      <c r="F66" s="128"/>
      <c r="G66" s="128"/>
      <c r="H66" s="58"/>
      <c r="I66" s="58"/>
      <c r="J66" s="55"/>
      <c r="K66" s="69"/>
      <c r="L66" s="56"/>
      <c r="M66" s="51"/>
      <c r="N66" s="56"/>
      <c r="O66" s="51"/>
      <c r="P66" s="60"/>
      <c r="Q66" s="51"/>
      <c r="R66" s="61"/>
      <c r="S66" s="146"/>
      <c r="T66" s="61"/>
      <c r="U66" s="51"/>
      <c r="V66" s="116"/>
      <c r="W66" s="69"/>
      <c r="Y66" s="30"/>
      <c r="Z66" s="104" t="s">
        <v>25</v>
      </c>
      <c r="AA66" s="107"/>
      <c r="AB66" s="104" t="s">
        <v>25</v>
      </c>
      <c r="AC66" s="107"/>
      <c r="AD66" s="104" t="s">
        <v>25</v>
      </c>
      <c r="AE66" s="58"/>
      <c r="AF66" s="164" t="s">
        <v>26</v>
      </c>
      <c r="AG66" s="58"/>
      <c r="AH66" s="164" t="s">
        <v>26</v>
      </c>
      <c r="AI66" s="58"/>
      <c r="AJ66" s="235"/>
    </row>
    <row r="67" spans="1:36" ht="9.75" customHeight="1">
      <c r="A67" s="76">
        <f>+A66+1</f>
        <v>51</v>
      </c>
      <c r="B67" s="36">
        <f>B66+7</f>
        <v>43704</v>
      </c>
      <c r="C67" s="37" t="s">
        <v>20</v>
      </c>
      <c r="D67" s="38">
        <f>D66+7</f>
        <v>43709</v>
      </c>
      <c r="E67" s="69"/>
      <c r="F67" s="129"/>
      <c r="G67" s="129"/>
      <c r="H67" s="69"/>
      <c r="I67" s="69"/>
      <c r="J67" s="114"/>
      <c r="K67" s="58"/>
      <c r="L67" s="56"/>
      <c r="M67" s="58"/>
      <c r="N67" s="56"/>
      <c r="O67" s="58"/>
      <c r="P67" s="110" t="s">
        <v>29</v>
      </c>
      <c r="Q67" s="56"/>
      <c r="R67" s="56"/>
      <c r="S67" s="56"/>
      <c r="T67" s="56"/>
      <c r="U67" s="56"/>
      <c r="V67" s="116"/>
      <c r="W67" s="69"/>
      <c r="Y67" s="30"/>
      <c r="Z67" s="42"/>
      <c r="AA67" s="58"/>
      <c r="AB67" s="42"/>
      <c r="AC67" s="58"/>
      <c r="AD67" s="223"/>
      <c r="AE67" s="58"/>
      <c r="AF67" s="223"/>
      <c r="AG67" s="58"/>
      <c r="AH67" s="106" t="s">
        <v>30</v>
      </c>
      <c r="AI67" s="58"/>
      <c r="AJ67" s="235"/>
    </row>
    <row r="68" spans="1:36" ht="15.6">
      <c r="A68" s="82">
        <f>+A67+1</f>
        <v>52</v>
      </c>
      <c r="B68" s="83">
        <f t="shared" si="3"/>
        <v>43711</v>
      </c>
      <c r="C68" s="84" t="s">
        <v>20</v>
      </c>
      <c r="D68" s="85">
        <f t="shared" si="4"/>
        <v>43716</v>
      </c>
      <c r="E68" s="58"/>
      <c r="F68" s="71"/>
      <c r="G68" s="71"/>
      <c r="H68" s="58"/>
      <c r="I68" s="58"/>
      <c r="J68" s="55"/>
      <c r="K68" s="58"/>
      <c r="L68" s="147" t="s">
        <v>70</v>
      </c>
      <c r="M68" s="58"/>
      <c r="N68" s="147"/>
      <c r="O68" s="58"/>
      <c r="P68" s="147" t="s">
        <v>33</v>
      </c>
      <c r="Q68" s="58"/>
      <c r="R68" s="56"/>
      <c r="S68" s="58"/>
      <c r="T68" s="56"/>
      <c r="U68" s="58"/>
      <c r="V68" s="55"/>
      <c r="W68" s="58"/>
      <c r="Y68" s="29"/>
      <c r="Z68" s="42"/>
      <c r="AA68" s="58"/>
      <c r="AB68" s="75"/>
      <c r="AC68" s="58"/>
      <c r="AD68" s="127" t="s">
        <v>93</v>
      </c>
      <c r="AE68" s="224"/>
      <c r="AF68" s="127" t="s">
        <v>93</v>
      </c>
      <c r="AG68" s="224"/>
      <c r="AH68" s="127" t="s">
        <v>93</v>
      </c>
      <c r="AI68" s="58"/>
      <c r="AJ68" s="235"/>
    </row>
    <row r="69" spans="1:36" ht="3" customHeight="1">
      <c r="A69" s="130"/>
      <c r="B69" s="130"/>
      <c r="C69" s="130"/>
      <c r="D69" s="130"/>
      <c r="E69" s="130"/>
      <c r="F69" s="130"/>
      <c r="G69" s="130"/>
      <c r="H69" s="130"/>
      <c r="I69" s="130"/>
      <c r="J69" s="103"/>
      <c r="K69" s="103"/>
      <c r="L69" s="130"/>
      <c r="M69" s="130"/>
      <c r="N69" s="130"/>
      <c r="O69" s="130"/>
      <c r="P69" s="130"/>
      <c r="Q69" s="130"/>
      <c r="R69" s="130"/>
      <c r="S69" s="130"/>
      <c r="T69" s="130"/>
      <c r="U69" s="103"/>
      <c r="V69" s="130"/>
      <c r="W69" s="103"/>
      <c r="X69" s="125"/>
      <c r="Y69" s="131"/>
      <c r="Z69" s="121"/>
      <c r="AA69" s="103"/>
      <c r="AB69" s="132"/>
      <c r="AC69" s="103"/>
      <c r="AD69" s="132"/>
      <c r="AE69" s="103"/>
      <c r="AF69" s="132"/>
      <c r="AG69" s="103"/>
      <c r="AH69" s="132"/>
      <c r="AI69" s="103"/>
      <c r="AJ69" s="122"/>
    </row>
    <row r="70" spans="1:36" ht="4.95" customHeight="1">
      <c r="A70" s="191"/>
      <c r="B70" s="191"/>
      <c r="C70" s="191"/>
      <c r="D70" s="191"/>
      <c r="E70" s="191"/>
      <c r="F70" s="191"/>
      <c r="G70" s="191"/>
      <c r="H70" s="191"/>
      <c r="I70" s="191"/>
      <c r="J70" s="58"/>
      <c r="K70" s="58"/>
      <c r="L70" s="191"/>
      <c r="M70" s="191"/>
      <c r="N70" s="191"/>
      <c r="O70" s="191"/>
      <c r="P70" s="191"/>
      <c r="Q70" s="191"/>
      <c r="R70" s="191"/>
      <c r="S70" s="191"/>
      <c r="T70" s="191"/>
      <c r="U70" s="58"/>
      <c r="V70" s="191"/>
      <c r="W70" s="58"/>
      <c r="Y70" s="10"/>
      <c r="Z70" s="39"/>
      <c r="AA70" s="58"/>
      <c r="AB70" s="192"/>
      <c r="AC70" s="58"/>
      <c r="AD70" s="192"/>
      <c r="AE70" s="58"/>
      <c r="AF70" s="192"/>
      <c r="AG70" s="58"/>
      <c r="AH70" s="192"/>
      <c r="AI70" s="58"/>
      <c r="AJ70" s="193"/>
    </row>
    <row r="71" spans="1:36" s="7" customFormat="1" ht="9" customHeight="1">
      <c r="A71" s="232" t="s">
        <v>74</v>
      </c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V71" s="233" t="s">
        <v>75</v>
      </c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</row>
    <row r="72" spans="1:36" s="7" customFormat="1" ht="9" customHeight="1">
      <c r="A72" s="227" t="s">
        <v>76</v>
      </c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V72" s="229" t="s">
        <v>77</v>
      </c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</row>
    <row r="73" spans="1:36" s="169" customFormat="1" ht="9" customHeight="1">
      <c r="A73" s="228" t="s">
        <v>78</v>
      </c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V73" s="212" t="s">
        <v>79</v>
      </c>
      <c r="W73" s="212"/>
      <c r="X73" s="212"/>
      <c r="Y73" s="212"/>
      <c r="Z73" s="212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</row>
    <row r="74" spans="1:36" s="10" customFormat="1" ht="2.4" customHeight="1">
      <c r="A74" s="194"/>
      <c r="B74" s="125"/>
      <c r="C74" s="195"/>
      <c r="D74" s="196"/>
      <c r="E74" s="196"/>
      <c r="F74" s="196"/>
      <c r="G74" s="196"/>
      <c r="H74" s="196"/>
      <c r="I74" s="196"/>
      <c r="J74" s="196"/>
      <c r="K74" s="196"/>
      <c r="L74" s="197"/>
      <c r="M74" s="197"/>
      <c r="N74" s="197"/>
      <c r="O74" s="197"/>
      <c r="P74" s="197"/>
      <c r="Q74" s="197"/>
      <c r="R74" s="197"/>
      <c r="S74" s="197"/>
      <c r="T74" s="197"/>
      <c r="U74" s="196"/>
      <c r="V74" s="197"/>
      <c r="W74" s="196"/>
      <c r="X74" s="19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30"/>
      <c r="AJ74" s="199"/>
    </row>
    <row r="75" spans="1:36" ht="2.4" customHeight="1">
      <c r="A75" s="93"/>
      <c r="B75" s="93"/>
      <c r="C75" s="93"/>
      <c r="D75" s="189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X75" s="3"/>
      <c r="AJ75" s="3"/>
    </row>
    <row r="76" spans="1:36" ht="9" customHeight="1">
      <c r="A76" s="190"/>
      <c r="B76" s="231" t="s">
        <v>81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</row>
    <row r="77" spans="1:36" s="10" customFormat="1" ht="2.4" customHeight="1">
      <c r="A77" s="194"/>
      <c r="B77" s="125"/>
      <c r="C77" s="195"/>
      <c r="D77" s="196"/>
      <c r="E77" s="196"/>
      <c r="F77" s="196"/>
      <c r="G77" s="196"/>
      <c r="H77" s="196"/>
      <c r="I77" s="196"/>
      <c r="J77" s="196"/>
      <c r="K77" s="196"/>
      <c r="L77" s="197"/>
      <c r="M77" s="197"/>
      <c r="N77" s="197"/>
      <c r="O77" s="197"/>
      <c r="P77" s="197"/>
      <c r="Q77" s="197"/>
      <c r="R77" s="197"/>
      <c r="S77" s="197"/>
      <c r="T77" s="197"/>
      <c r="U77" s="196"/>
      <c r="V77" s="197"/>
      <c r="W77" s="196"/>
      <c r="X77" s="198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30"/>
      <c r="AJ77" s="199"/>
    </row>
    <row r="78" spans="1:36" ht="3" customHeight="1">
      <c r="A78" s="93"/>
      <c r="B78" s="93"/>
      <c r="C78" s="93"/>
      <c r="D78" s="189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X78" s="3"/>
      <c r="AJ78" s="3"/>
    </row>
    <row r="79" spans="1:36" s="143" customFormat="1" ht="16.95" customHeight="1">
      <c r="A79" s="230" t="s">
        <v>80</v>
      </c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</row>
    <row r="80" spans="1:36" s="10" customFormat="1" ht="1.95" customHeight="1">
      <c r="A80" s="194"/>
      <c r="B80" s="125"/>
      <c r="C80" s="195"/>
      <c r="D80" s="196"/>
      <c r="E80" s="196"/>
      <c r="F80" s="196"/>
      <c r="G80" s="196"/>
      <c r="H80" s="196"/>
      <c r="I80" s="196"/>
      <c r="J80" s="196"/>
      <c r="K80" s="196"/>
      <c r="L80" s="197"/>
      <c r="M80" s="197"/>
      <c r="N80" s="197"/>
      <c r="O80" s="197"/>
      <c r="P80" s="197"/>
      <c r="Q80" s="197"/>
      <c r="R80" s="197"/>
      <c r="S80" s="197"/>
      <c r="T80" s="197"/>
      <c r="U80" s="196"/>
      <c r="V80" s="197"/>
      <c r="W80" s="196"/>
      <c r="X80" s="198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30"/>
      <c r="AJ80" s="199"/>
    </row>
    <row r="81" spans="1:36" ht="2.4" customHeight="1">
      <c r="A81" s="93"/>
      <c r="B81" s="93"/>
      <c r="C81" s="93"/>
      <c r="D81" s="189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X81" s="3"/>
      <c r="AJ81" s="3"/>
    </row>
    <row r="82" spans="1:36">
      <c r="A82" s="79"/>
      <c r="B82" s="11"/>
      <c r="C82" s="14"/>
      <c r="D82" s="17"/>
      <c r="E82" s="6"/>
      <c r="F82" s="6"/>
      <c r="G82" s="6"/>
      <c r="H82" s="6"/>
      <c r="I82" s="6"/>
      <c r="J82" s="6"/>
      <c r="K82" s="6"/>
      <c r="L82" s="6"/>
      <c r="N82" s="6"/>
      <c r="P82" s="6"/>
      <c r="R82" s="4"/>
      <c r="U82" s="6"/>
      <c r="W82" s="6"/>
      <c r="Y82" s="6"/>
      <c r="AA82" s="6"/>
      <c r="AC82" s="6"/>
      <c r="AE82" s="6"/>
      <c r="AG82" s="6"/>
      <c r="AI82" s="6"/>
    </row>
    <row r="83" spans="1:36">
      <c r="B83" s="11"/>
      <c r="C83" s="14"/>
      <c r="D83" s="17"/>
      <c r="E83" s="6"/>
      <c r="F83" s="6"/>
      <c r="G83" s="6"/>
      <c r="H83" s="6"/>
      <c r="I83" s="6"/>
      <c r="J83" s="6"/>
      <c r="K83" s="6"/>
      <c r="L83" s="6"/>
      <c r="N83" s="6"/>
      <c r="P83" s="6"/>
      <c r="R83" s="4"/>
      <c r="U83" s="6"/>
      <c r="W83" s="6"/>
      <c r="Y83" s="6"/>
      <c r="AA83" s="6"/>
      <c r="AC83" s="6"/>
      <c r="AE83" s="6"/>
      <c r="AG83" s="6"/>
      <c r="AI83" s="6"/>
    </row>
    <row r="86" spans="1:36">
      <c r="C86" s="3"/>
    </row>
    <row r="87" spans="1:36">
      <c r="C87" s="3"/>
    </row>
    <row r="102" spans="1:35">
      <c r="M102" s="4"/>
      <c r="O102" s="4"/>
      <c r="Q102" s="4"/>
      <c r="S102" s="4"/>
    </row>
    <row r="104" spans="1:35">
      <c r="A104" s="81"/>
      <c r="B104" s="32"/>
      <c r="C104" s="16"/>
      <c r="D104" s="13"/>
      <c r="E104" s="4"/>
      <c r="F104" s="8"/>
      <c r="G104" s="8"/>
      <c r="H104" s="4"/>
      <c r="I104" s="4"/>
      <c r="J104" s="4"/>
      <c r="K104" s="4"/>
      <c r="L104" s="4"/>
      <c r="N104" s="4"/>
      <c r="P104" s="4"/>
      <c r="R104" s="4"/>
      <c r="T104" s="4"/>
      <c r="U104" s="4"/>
      <c r="V104" s="4"/>
      <c r="W104" s="4"/>
      <c r="Y104" s="4"/>
      <c r="AA104" s="4"/>
      <c r="AC104" s="4"/>
      <c r="AE104" s="4"/>
      <c r="AG104" s="4"/>
      <c r="AI104" s="4"/>
    </row>
    <row r="107" spans="1:35">
      <c r="Z107" s="4"/>
      <c r="AB107" s="4"/>
      <c r="AD107" s="4"/>
      <c r="AF107" s="4"/>
      <c r="AH107" s="4"/>
    </row>
  </sheetData>
  <mergeCells count="38">
    <mergeCell ref="A1:I1"/>
    <mergeCell ref="A9:A13"/>
    <mergeCell ref="AI12:AI13"/>
    <mergeCell ref="AG12:AG13"/>
    <mergeCell ref="V1:AD1"/>
    <mergeCell ref="N1:T1"/>
    <mergeCell ref="E8:J8"/>
    <mergeCell ref="H12:H13"/>
    <mergeCell ref="I12:I13"/>
    <mergeCell ref="A3:P3"/>
    <mergeCell ref="AF1:AJ1"/>
    <mergeCell ref="AJ9:AJ13"/>
    <mergeCell ref="L35:V35"/>
    <mergeCell ref="L36:V36"/>
    <mergeCell ref="L30:W30"/>
    <mergeCell ref="L31:W31"/>
    <mergeCell ref="L45:T45"/>
    <mergeCell ref="Z29:AH29"/>
    <mergeCell ref="Z16:AH16"/>
    <mergeCell ref="AJ15:AJ34"/>
    <mergeCell ref="AJ36:AJ56"/>
    <mergeCell ref="Z22:AH22"/>
    <mergeCell ref="AB21:AH21"/>
    <mergeCell ref="A71:T71"/>
    <mergeCell ref="V71:AJ71"/>
    <mergeCell ref="L46:T46"/>
    <mergeCell ref="AJ58:AJ68"/>
    <mergeCell ref="L64:T64"/>
    <mergeCell ref="L59:T59"/>
    <mergeCell ref="L60:T60"/>
    <mergeCell ref="L61:T61"/>
    <mergeCell ref="L62:T62"/>
    <mergeCell ref="L63:T63"/>
    <mergeCell ref="A72:T72"/>
    <mergeCell ref="A73:T73"/>
    <mergeCell ref="V72:AJ72"/>
    <mergeCell ref="A79:AJ79"/>
    <mergeCell ref="B76:AJ76"/>
  </mergeCells>
  <phoneticPr fontId="11" type="noConversion"/>
  <pageMargins left="0.23622047244094491" right="0.23622047244094491" top="0.19685039370078741" bottom="0.11811023622047245" header="0.31496062992125984" footer="0.31496062992125984"/>
  <pageSetup paperSize="9" scale="87" fitToHeight="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2022-2023</vt:lpstr>
      <vt:lpstr>'Calendrier 2022-2023'!Zone_d_impression</vt:lpstr>
    </vt:vector>
  </TitlesOfParts>
  <Manager/>
  <Company>ISACF La Cambre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Wargnies</dc:creator>
  <cp:keywords/>
  <dc:description/>
  <cp:lastModifiedBy>Isabelle</cp:lastModifiedBy>
  <cp:revision/>
  <cp:lastPrinted>2022-08-23T05:53:52Z</cp:lastPrinted>
  <dcterms:created xsi:type="dcterms:W3CDTF">2002-12-10T19:17:43Z</dcterms:created>
  <dcterms:modified xsi:type="dcterms:W3CDTF">2022-09-21T09:04:36Z</dcterms:modified>
  <cp:category/>
  <cp:contentStatus/>
</cp:coreProperties>
</file>